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FACH-DA-03\Desktop\DOCU\CONTA Y PRESU\FINANCIEROS\2024\10 OCT A DIC 2024\"/>
    </mc:Choice>
  </mc:AlternateContent>
  <xr:revisionPtr revIDLastSave="0" documentId="13_ncr:1_{4DFB4821-D7B9-4A1D-BD67-A041B149494A}" xr6:coauthVersionLast="47" xr6:coauthVersionMax="47" xr10:uidLastSave="{00000000-0000-0000-0000-000000000000}"/>
  <workbookProtection workbookAlgorithmName="SHA-512" workbookHashValue="+z6/iF6gK9aoq3Umz3ge7VmL62qgDgR2EN5kzjLJ5HWy/QhQ+9xVe/OyoRdwS2IZ9PBAcQWk4986SVLgml8Qbg==" workbookSaltValue="loZ3BNP7OAAxt3ruw0xbkA==" workbookSpinCount="100000" lockStructure="1"/>
  <bookViews>
    <workbookView xWindow="-120" yWindow="-120" windowWidth="29040" windowHeight="15720" xr2:uid="{00000000-000D-0000-FFFF-FFFF00000000}"/>
  </bookViews>
  <sheets>
    <sheet name="NEF_ND" sheetId="1" r:id="rId1"/>
  </sheets>
  <definedNames>
    <definedName name="ANEXO">#REF!</definedName>
    <definedName name="X">#REF!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7" i="1" l="1"/>
  <c r="C71" i="1" l="1"/>
  <c r="D237" i="1"/>
  <c r="C188" i="1" l="1"/>
  <c r="D260" i="1" l="1"/>
  <c r="D269" i="1" l="1"/>
  <c r="D224" i="1" l="1"/>
  <c r="D216" i="1"/>
  <c r="D229" i="1" s="1"/>
</calcChain>
</file>

<file path=xl/sharedStrings.xml><?xml version="1.0" encoding="utf-8"?>
<sst xmlns="http://schemas.openxmlformats.org/spreadsheetml/2006/main" count="267" uniqueCount="204">
  <si>
    <t xml:space="preserve">Notas a los Estados Financieros </t>
  </si>
  <si>
    <t xml:space="preserve">a) NOTAS DE DESGLOSE </t>
  </si>
  <si>
    <t>I) NOTAS AL ESTADO DE SITUACIÓN FINANCIERA</t>
  </si>
  <si>
    <t>ACTIVO</t>
  </si>
  <si>
    <t>A. Efectivo y Equivalentes</t>
  </si>
  <si>
    <t>1. Fondos con afectación específica, tipo y monto de los mismos</t>
  </si>
  <si>
    <t>2. Inversiones financieras</t>
  </si>
  <si>
    <t>Se revelará su tipo, monto, su clasificación en corto o largo plazo, separando aquellas que su vencimiento  sea menor a 3 meses</t>
  </si>
  <si>
    <t>2.1. A corto plazo</t>
  </si>
  <si>
    <t>2.2. A largo plazo</t>
  </si>
  <si>
    <t>2.3. Vencimiento menor a 3 meses</t>
  </si>
  <si>
    <t>B. Derechos a Recibir Efectivo y Equivalentes y Bienes o Servicios a Recibir</t>
  </si>
  <si>
    <t xml:space="preserve">1. Por Tipo de Contribución </t>
  </si>
  <si>
    <t>Se informará el monto que se encuentre pendiente de cobro  y por recuperar de hasta cinco ejercicios anteriores</t>
  </si>
  <si>
    <t xml:space="preserve">Montos sujetos a algún tipo de juicio con una antigúedad mayor a la señalada y la factibilidad de cobro </t>
  </si>
  <si>
    <t>2. Derechos a recibir efectivo y equivalentes, y bienes o servicios a recibir, desagregados por su vencimiento:</t>
  </si>
  <si>
    <t xml:space="preserve">a) Vencimiento a 90 días </t>
  </si>
  <si>
    <t xml:space="preserve">b) Vencimiento de 90 a 180 días </t>
  </si>
  <si>
    <t>c) Vencimiento de 180 a 365 días</t>
  </si>
  <si>
    <t>d) Vencimiento mayor a 365 días</t>
  </si>
  <si>
    <t>Características cualitativas relevantes que afecten a estas cuentas</t>
  </si>
  <si>
    <t>C. Bienes Disponibles para su Transformación o Consumo (Inventarios)</t>
  </si>
  <si>
    <t>ASEC_ESF_2doTRIM_Z0</t>
  </si>
  <si>
    <r>
      <t xml:space="preserve">1. Bienes disponibles para su transformacion </t>
    </r>
    <r>
      <rPr>
        <sz val="9"/>
        <rFont val="Arial"/>
        <family val="2"/>
      </rPr>
      <t>(aquéllos que se encuentren en la cuenta de Inventarios)</t>
    </r>
  </si>
  <si>
    <t xml:space="preserve">a) Información del sistema de costeo </t>
  </si>
  <si>
    <t>b) Método de de valuación aplicados a los inventarios</t>
  </si>
  <si>
    <t xml:space="preserve">c) Conveniencia de su aplicación dada la naturaleza de los mismos </t>
  </si>
  <si>
    <t xml:space="preserve">d) Impacto en la Información Financiera por cambios en el método o sistema </t>
  </si>
  <si>
    <t xml:space="preserve">2. Cuenta Almacén </t>
  </si>
  <si>
    <t>a) Método de de valuación</t>
  </si>
  <si>
    <t xml:space="preserve">b)Conveniencia de su aplicación </t>
  </si>
  <si>
    <t xml:space="preserve">c) Impacto en la Información Financiera por cambios en el método </t>
  </si>
  <si>
    <t xml:space="preserve">D. Inversiones Financieras </t>
  </si>
  <si>
    <t>1. Fideicomisos</t>
  </si>
  <si>
    <t xml:space="preserve">Recursos asignados por tipo y monto, y características significativas que tengan o puedan tener alguna incidencia en las inversiones financieras </t>
  </si>
  <si>
    <t>2. Saldos de las participaciones y aportaciones de capital</t>
  </si>
  <si>
    <t>E. Bienes Muebles, Inmuebles e Intangibles</t>
  </si>
  <si>
    <t>1. Bienes Muebles e Inmuebles</t>
  </si>
  <si>
    <t>a) Se informará de manera agrupada por cuenta, los rubros de Bienes Muebles e Inmuebles, el monto  de la depreciación del ejercicio y la acumulada, el método de depreciación, tasas aplicadas y los críterios de aplicación de los mismos.</t>
  </si>
  <si>
    <t>b) Características significativas del estado en que se encuentren los activos (Estado del Bien)</t>
  </si>
  <si>
    <t>2. Activos Intangibles y Diferidos</t>
  </si>
  <si>
    <t>Se Informará de manera agrupada por cuenta, los rubros de activos intangibles y diferidos, su monto y naturaleza, amortización del ejercicio, amortización acumulada, tasa y método aplicados</t>
  </si>
  <si>
    <t>F. Estimaciones y Deterioros</t>
  </si>
  <si>
    <t xml:space="preserve">Se informarán los criterios utilizados para la determinación de las estimaciones </t>
  </si>
  <si>
    <t>a) Estimación de cuentas incobrables</t>
  </si>
  <si>
    <t>b) Estimación de inventarios</t>
  </si>
  <si>
    <t>c) Deterioro de activos biológicos</t>
  </si>
  <si>
    <t>d) Otro ctriterio aplicable</t>
  </si>
  <si>
    <t>G. Otros Activos</t>
  </si>
  <si>
    <t>Se informará de las cuentas por tipo:</t>
  </si>
  <si>
    <t>1. Circulante</t>
  </si>
  <si>
    <t>Montos totales asociados</t>
  </si>
  <si>
    <t>Caracteristicas cualitativas significativas que les impacten financieramnete</t>
  </si>
  <si>
    <t xml:space="preserve">2. No Circulante </t>
  </si>
  <si>
    <t>PASIVO</t>
  </si>
  <si>
    <t>A. Relación de las Cuentas y Documentos por Pagar, desagregados por su vencimiento:</t>
  </si>
  <si>
    <t xml:space="preserve">Factibilidad del pago de dichos pasivos </t>
  </si>
  <si>
    <t>B. Recursos Localizados en Fondos de Bienes de Terceros en Administración y/o en Garantía</t>
  </si>
  <si>
    <t>1. A Corto Plazo</t>
  </si>
  <si>
    <t>Naturaleza de los recursos y sus carácterísticas cualitativas significativas que les afecten o puediran afectarles financieramente</t>
  </si>
  <si>
    <t>2. A Largo Plazo</t>
  </si>
  <si>
    <t>C. Cuentas de los Pasivos Diferidos y Otros</t>
  </si>
  <si>
    <t>1.Pasivos Diferidos</t>
  </si>
  <si>
    <t>Se informará el tipo, monto, naturaleza de los recursos, asi como las carácterísticas significativas que les impacten o puediran impactarles financieramente</t>
  </si>
  <si>
    <t>2. Otros</t>
  </si>
  <si>
    <t>II) NOTAS AL ESTADO DE ACTIVIDADES</t>
  </si>
  <si>
    <t>A. Ingesos de Gestión</t>
  </si>
  <si>
    <t>1. Impuestos</t>
  </si>
  <si>
    <t>Montos totales</t>
  </si>
  <si>
    <t>Características significativas</t>
  </si>
  <si>
    <t>2. Cuotas y aportaciones de seguridad social</t>
  </si>
  <si>
    <t>3. Contribuciones de mejoras</t>
  </si>
  <si>
    <t>4. Derechos</t>
  </si>
  <si>
    <t>5. Productos</t>
  </si>
  <si>
    <t>6. Aprovechamientos</t>
  </si>
  <si>
    <t xml:space="preserve">7. Ingresos por venta de bienes y prestación de servicios </t>
  </si>
  <si>
    <t xml:space="preserve">B. Participaciones, Aportaciones, Convenios, Incentivos Derivados de la Colaboración Fiscal, Fondos Distintos de Aportaciones, Transferencias, Asignaciones, Subsidios y Subvenciones, y Pensiones y Jubilaciones </t>
  </si>
  <si>
    <t>1. Participaciones</t>
  </si>
  <si>
    <t>2. Aportaciones</t>
  </si>
  <si>
    <t>3. Convenios</t>
  </si>
  <si>
    <t>4. Incentivos Derivados de la Colaboración Fiscal</t>
  </si>
  <si>
    <t>5. Fondos Distintos de Aportaciones</t>
  </si>
  <si>
    <t>6. Transferencias</t>
  </si>
  <si>
    <t xml:space="preserve">7. Asignaciones </t>
  </si>
  <si>
    <t xml:space="preserve">8. Subsidios y Subvenciones </t>
  </si>
  <si>
    <t xml:space="preserve">9. Pensiones y Jubilaciones </t>
  </si>
  <si>
    <t>C. Otros Ingresos y Beneficios</t>
  </si>
  <si>
    <t>1. Ingresos Financieros</t>
  </si>
  <si>
    <t>2. Incremento por Variación de Inventarios</t>
  </si>
  <si>
    <t>3. Disminución del Exceso de Estimaciones por Pérdida o Deterioro u Obsolescencia</t>
  </si>
  <si>
    <t>4. Disminución del Exceso de Provisiones</t>
  </si>
  <si>
    <t>5. Otros Ingresos y Beneficios Varios</t>
  </si>
  <si>
    <t>D. Gastos y Otras Pérdidas</t>
  </si>
  <si>
    <t xml:space="preserve">Explicación de las Cuentas </t>
  </si>
  <si>
    <t xml:space="preserve">1. Gastos de Funcionamiento </t>
  </si>
  <si>
    <t>2. Transferencias</t>
  </si>
  <si>
    <t>Subsidios y otras ayudas</t>
  </si>
  <si>
    <t xml:space="preserve">3. Participaciones y aportaciones </t>
  </si>
  <si>
    <t xml:space="preserve">4. Otros gastos y perdidas extraordinarias </t>
  </si>
  <si>
    <t>5. Ingresos y gastos extraordinarios, que en lo individual representen el 10% o más del total de los gastos</t>
  </si>
  <si>
    <t xml:space="preserve">III) NOTAS AL ESTADO DE VARIACIÓN EN LA HACIENDA PÚBLICA </t>
  </si>
  <si>
    <t xml:space="preserve">1. Modificaciones al patrimonio contribuido </t>
  </si>
  <si>
    <t xml:space="preserve">Informando el tipo, naturaleza y monto </t>
  </si>
  <si>
    <t>2. Recursos que modifican al patrimonio generado</t>
  </si>
  <si>
    <t>Informando acerca del monto y procedencia de los recursos que modifican al patrimonio generado</t>
  </si>
  <si>
    <t>VI) NOTAS AL ESTADO DE FLUJOS DE EFECTIVO</t>
  </si>
  <si>
    <t>Descripción</t>
  </si>
  <si>
    <t>Efectivo</t>
  </si>
  <si>
    <t>Efectivo en Bancos - Tesorería</t>
  </si>
  <si>
    <t>Efectivo en Bancos - Dependencias</t>
  </si>
  <si>
    <t>Inversiones temporales (hasta 3 meses)</t>
  </si>
  <si>
    <t>Fondos con afectación específica</t>
  </si>
  <si>
    <t>Depósitos de fondos de terceros y otros</t>
  </si>
  <si>
    <t>Total de Efectivo y Equivalentes</t>
  </si>
  <si>
    <t>B. Detalle de las adquisiciones de Bienes Muebles e Inmuebles</t>
  </si>
  <si>
    <t xml:space="preserve">Monto global, y en su caso, el porcentaje de las adquisiciones que fueron realizadas mediante subsidios de capital del sector central </t>
  </si>
  <si>
    <t>1. Bienes Muebles</t>
  </si>
  <si>
    <t>2. Bienes Inmuebles</t>
  </si>
  <si>
    <t xml:space="preserve">Importe de los pagos que durante el período se hicieron por la compra de los elementos citados </t>
  </si>
  <si>
    <t>C. Conciliación de los Flujos de Efectivo Netos de las Actividades de Operación y la Cuenta de Ahorro/Desahorro antes de Rubros Extraordinarios.</t>
  </si>
  <si>
    <t>A continuación se presenta un ejemplo de la elaboración de la conciliación:</t>
  </si>
  <si>
    <t xml:space="preserve">Ahorro/Desahorro antes de rubros Extraordinarios </t>
  </si>
  <si>
    <t>Movimientos de partidas (o rubros) que no afectan al efectivo.</t>
  </si>
  <si>
    <t xml:space="preserve">Depreciación </t>
  </si>
  <si>
    <t xml:space="preserve">Amortización </t>
  </si>
  <si>
    <t xml:space="preserve">Incrementos en las provisiones </t>
  </si>
  <si>
    <t>Incremento en inversiones producido por revaluación</t>
  </si>
  <si>
    <t>Ganancia/pérdida en venta de propiedad, planta y equipo</t>
  </si>
  <si>
    <t>Incremento en cuentas por cobrar</t>
  </si>
  <si>
    <t>Partidas extraordinarias</t>
  </si>
  <si>
    <t xml:space="preserve">* Las cuentas que aparecen en el cuadro anterior no son exhaustivas y tienen como finalidad ejemplificar el formato que se sugiere para elaborar la nota. </t>
  </si>
  <si>
    <t>V) CONCILIACIÓN ENTRE LOS INGRESOS PRESUPUESTARIOS Y CONTABLES, ASI COMO ENTRE LOS EGRESOS PRESUPUESTARIOS Y LOS GASTOS CONTABLES</t>
  </si>
  <si>
    <t>Conciliación entre los Ingresos Presupuestarios y Contables</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</si>
  <si>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</si>
  <si>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</si>
  <si>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</si>
  <si>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</si>
  <si>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</si>
  <si>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</si>
  <si>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</si>
  <si>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</si>
  <si>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</si>
  <si>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</si>
  <si>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</si>
  <si>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</si>
  <si>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</si>
  <si>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</si>
  <si>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</si>
  <si>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</si>
  <si>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</si>
  <si>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</si>
  <si>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</si>
  <si>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</si>
  <si>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</si>
  <si>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</si>
  <si>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</si>
  <si>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</si>
  <si>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</si>
  <si>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</si>
  <si>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</si>
  <si>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</si>
  <si>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</si>
  <si>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</si>
  <si>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</si>
  <si>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</si>
  <si>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</si>
  <si>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</si>
  <si>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</si>
  <si>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</si>
  <si>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</si>
  <si>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</si>
  <si>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</si>
  <si>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</si>
  <si>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</si>
  <si>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</si>
  <si>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</si>
  <si>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</si>
  <si>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</si>
  <si>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</si>
  <si>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</si>
  <si>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 xml:space="preserve">La ASE proporciona el formato de Notas de Desglose, sin embargo, los Entes Públicos podrán presentar la información que concierne a este rubro en el formato de su libre elección, siempre y cuando se trate de un libro de Excel.                                                                                                                               </t>
  </si>
  <si>
    <t xml:space="preserve">En caso de no tener información que reportar en el periodo de que se trata, favor de no enviar el documento en blanco, con leyendas de "no aplica", "no hay información que reportar", o similares, para dar lugar a la justificación del documento de conformidad con los artículos 31, 32 y 33 de los Lineamientos para la Presentación de la Cuenta Pública Anual e Informes Financieros Trimestrales de los Entes Públicos del Estado de Chihuahua.                                                                                                                                                                    </t>
  </si>
  <si>
    <t>FISCALÍA ANTICORRUPCIÓN DEL ESTADO DE CHIHUAHUA</t>
  </si>
  <si>
    <t>Esta nota no aplica a la Fiscalía Anticorrupción del Estado de Chihuahua</t>
  </si>
  <si>
    <t>Ninguna</t>
  </si>
  <si>
    <t>Asignaciones presupuestarias a Organismos Autonomos de libre disposición</t>
  </si>
  <si>
    <t xml:space="preserve">Intereses Ganados </t>
  </si>
  <si>
    <t>Transferencia de Seguridad Social</t>
  </si>
  <si>
    <t>Depreciaciones y amortizaciones</t>
  </si>
  <si>
    <t>2023</t>
  </si>
  <si>
    <t>2024</t>
  </si>
  <si>
    <t>LIC. LUIS ABELARDO VALENZUELA HOLGUÍN</t>
  </si>
  <si>
    <t>FISCAL ANTICORRUPCIÓN  DEL ESTADO DE CHIHUAHUA</t>
  </si>
  <si>
    <t>C.P. RICARDO ZAMARRIPA PORTILLO</t>
  </si>
  <si>
    <t>DIRECTOR ADMINISTRATIVO</t>
  </si>
  <si>
    <t>Al 31 de diciembre del 2024</t>
  </si>
  <si>
    <t>El efectivo y Equivalentes de la Fiscalía Anticorrupción del Estado de Chihuahua esta integrado al 31 de diciembre del 2024,                                un saldo en cuentas bancarias por un importe de $213,247.00</t>
  </si>
  <si>
    <t>Al 31 de diciembre de 2024, no cuenta con deudores diversos al cierre del ejercicio.</t>
  </si>
  <si>
    <t xml:space="preserve">Al 31 de diciembre  de 2024, se tiene:                                                                                                                                                              Mobiliario por  un importe de $1,526,478.00, el monto de depreciación del ejercicio es por $12,721.00 y de la acumulada es por $222,803.00, el método por línea directa, tasa aplicada de 10% por 10 años de vida útil de acuerdo a los parámetros señalados en el DOF.                                                                                                                                                                                                   Equipo de cómputo por un importe de $6,913,297.00, el monto de depreciación del ejercicio es $189,520.00 y acumulado por      $ 3,017,048.00, el método por línea directa, tasa aplicada de 33.3% por 3 años de vida útil de acuerdo a los parámetros señalados en el DOF.                    
   Vehículos por un importe de $19,613,409.00, el monto de la depreciación del ejercicio es por $326,890.00 y acumulada por $5,127,439.00 el método por línea directa, tasa aplicada de 20% por 5 años de vida útil de acuerdo a los parámetros señalados en el DOF.
</t>
  </si>
  <si>
    <t>Al 31 de diciembre de 2024, se tiene:                                                                                                                                                             Licencias informáticas por un importre de $1,782,353.00, monto de amortización del ejercicio es por $10,193.00 acumulada por      $1,773,480.00, tasa aplicada de 100% por 1 año de vida útil de acuerdo a los parámetros señalados en el DOF.</t>
  </si>
  <si>
    <t>Correspondiente del 1 enero de 2024 al 31 de diciembre de 2024</t>
  </si>
  <si>
    <t>Correspondiente del 1 enero de 2023 al 31 de diciembre de 2024</t>
  </si>
  <si>
    <t>Los cuales se integran como sigue:                                                                                                                                                              a) Servicios Personales por $ 51,493,581.00; b) Materiales y Suministros por $ 4,056,441.00; y c) Servicios $22,206,755.00</t>
  </si>
  <si>
    <t>El patrimonio generado se deriva de los recursos por las asignaciones que recibe la Fiscalia Anticorrupción de la Secretaría de Hacienda, menos los Gastos de Funcionamiento del periodo. Al 31 de diciembre del 2024  este importe asciende a                                         $789,150.00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</si>
</sst>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9" x14ac:knownFonts="1">
    <font>
      <sz val="11"/>
      <color theme="1"/>
      <name val="Calibri"/>
      <family val="2"/>
      <scheme val="minor"/>
    </font>
    <font>
      <sz val="11"/>
      <color theme="1"/>
      <name val="Calibri"/>
      <family val="2"/>
      <scheme val="minor"/>
    </font>
    <font>
      <sz val="9"/>
      <name val="Arial"/>
      <family val="2"/>
    </font>
    <font>
      <b/>
      <sz val="9"/>
      <color theme="1"/>
      <name val="Arial"/>
      <family val="2"/>
    </font>
    <font>
      <b/>
      <sz val="9"/>
      <name val="Arial"/>
      <family val="2"/>
    </font>
    <font>
      <sz val="9"/>
      <color theme="0"/>
      <name val="Arial"/>
      <family val="2"/>
    </font>
    <font>
      <sz val="9"/>
      <color rgb="FFFF0000"/>
      <name val="Arial"/>
      <family val="2"/>
    </font>
    <font>
      <sz val="9"/>
      <color theme="1"/>
      <name val="Arial"/>
      <family val="2"/>
    </font>
    <font>
      <b/>
      <sz val="10"/>
      <name val="Arial"/>
      <family val="2"/>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35">
    <xf numFmtId="0" fontId="0" fillId="0" borderId="0" xfId="0"/>
    <xf numFmtId="49" fontId="2" fillId="0" borderId="0" xfId="0" applyNumberFormat="1" applyFont="1" applyAlignment="1">
      <alignment vertical="center"/>
    </xf>
    <xf numFmtId="0" fontId="2" fillId="0" borderId="0" xfId="0" applyFont="1" applyAlignment="1">
      <alignment vertical="center"/>
    </xf>
    <xf numFmtId="49" fontId="4" fillId="0" borderId="9" xfId="0" applyNumberFormat="1" applyFont="1" applyBorder="1" applyAlignment="1">
      <alignment horizontal="left" vertical="center" indent="1"/>
    </xf>
    <xf numFmtId="49" fontId="4" fillId="0" borderId="10" xfId="0" applyNumberFormat="1" applyFont="1" applyBorder="1" applyAlignment="1">
      <alignment horizontal="left" vertical="center" wrapText="1" indent="2"/>
    </xf>
    <xf numFmtId="49" fontId="4" fillId="0" borderId="11" xfId="0" applyNumberFormat="1" applyFont="1" applyBorder="1" applyAlignment="1">
      <alignment horizontal="left" vertical="center" wrapText="1" indent="3"/>
    </xf>
    <xf numFmtId="49" fontId="2" fillId="0" borderId="11" xfId="0" applyNumberFormat="1" applyFont="1" applyBorder="1" applyAlignment="1">
      <alignment horizontal="left" vertical="center" wrapText="1" indent="3"/>
    </xf>
    <xf numFmtId="49" fontId="2" fillId="0" borderId="11" xfId="0" applyNumberFormat="1" applyFont="1" applyBorder="1" applyAlignment="1">
      <alignment horizontal="left" vertical="center" wrapText="1" indent="4"/>
    </xf>
    <xf numFmtId="49" fontId="2" fillId="0" borderId="14" xfId="0" applyNumberFormat="1" applyFont="1" applyBorder="1" applyAlignment="1">
      <alignment horizontal="left" vertical="center" wrapText="1" indent="4"/>
    </xf>
    <xf numFmtId="49" fontId="2" fillId="0" borderId="17" xfId="0" applyNumberFormat="1" applyFont="1" applyBorder="1" applyAlignment="1">
      <alignment horizontal="left" vertical="center" wrapText="1" indent="4"/>
    </xf>
    <xf numFmtId="49" fontId="4" fillId="0" borderId="11" xfId="0" applyNumberFormat="1" applyFont="1" applyBorder="1" applyAlignment="1">
      <alignment horizontal="left" vertical="center" wrapText="1" indent="2"/>
    </xf>
    <xf numFmtId="0" fontId="4" fillId="0" borderId="11" xfId="0" applyFont="1" applyBorder="1" applyAlignment="1">
      <alignment horizontal="left" vertical="center" indent="4"/>
    </xf>
    <xf numFmtId="49" fontId="2" fillId="0" borderId="11" xfId="0" applyNumberFormat="1" applyFont="1" applyBorder="1" applyAlignment="1">
      <alignment horizontal="left" vertical="center" wrapText="1" indent="5"/>
    </xf>
    <xf numFmtId="49" fontId="2" fillId="0" borderId="20" xfId="0" applyNumberFormat="1" applyFont="1" applyBorder="1" applyAlignment="1">
      <alignment horizontal="left" vertical="center" wrapText="1" indent="4"/>
    </xf>
    <xf numFmtId="49" fontId="2" fillId="0" borderId="17" xfId="0" applyNumberFormat="1" applyFont="1" applyBorder="1" applyAlignment="1">
      <alignment horizontal="left" vertical="center" wrapText="1" indent="3"/>
    </xf>
    <xf numFmtId="49" fontId="5" fillId="0" borderId="0" xfId="0" applyNumberFormat="1" applyFont="1" applyAlignment="1">
      <alignment horizontal="right" vertical="center"/>
    </xf>
    <xf numFmtId="0" fontId="2" fillId="0" borderId="0" xfId="0" applyFont="1" applyAlignment="1">
      <alignment horizontal="left" vertical="center" indent="3"/>
    </xf>
    <xf numFmtId="49" fontId="2" fillId="0" borderId="11" xfId="0" applyNumberFormat="1" applyFont="1" applyBorder="1" applyAlignment="1">
      <alignment horizontal="left" vertical="center" indent="4"/>
    </xf>
    <xf numFmtId="0" fontId="2" fillId="0" borderId="0" xfId="0" applyFont="1" applyAlignment="1">
      <alignment horizontal="left" vertical="center" indent="5"/>
    </xf>
    <xf numFmtId="0" fontId="2" fillId="0" borderId="0" xfId="0" applyFont="1" applyAlignment="1">
      <alignment horizontal="left" vertical="center" indent="2"/>
    </xf>
    <xf numFmtId="49" fontId="2" fillId="0" borderId="17" xfId="0" applyNumberFormat="1" applyFont="1" applyBorder="1" applyAlignment="1">
      <alignment horizontal="left" vertical="center" wrapText="1" indent="5"/>
    </xf>
    <xf numFmtId="49" fontId="4" fillId="0" borderId="11" xfId="0" applyNumberFormat="1" applyFont="1" applyBorder="1" applyAlignment="1">
      <alignment horizontal="left" vertical="center" wrapText="1" indent="4"/>
    </xf>
    <xf numFmtId="49" fontId="4" fillId="0" borderId="20" xfId="0" applyNumberFormat="1" applyFont="1" applyBorder="1" applyAlignment="1">
      <alignment horizontal="left" vertical="center" wrapText="1" indent="4"/>
    </xf>
    <xf numFmtId="49" fontId="2" fillId="0" borderId="10" xfId="0" applyNumberFormat="1" applyFont="1" applyBorder="1" applyAlignment="1">
      <alignment vertical="center"/>
    </xf>
    <xf numFmtId="49" fontId="4" fillId="0" borderId="11" xfId="0" applyNumberFormat="1" applyFont="1" applyBorder="1" applyAlignment="1">
      <alignment horizontal="left" vertical="center" indent="4"/>
    </xf>
    <xf numFmtId="0" fontId="2" fillId="0" borderId="17" xfId="0" applyFont="1" applyBorder="1" applyAlignment="1">
      <alignment vertical="center"/>
    </xf>
    <xf numFmtId="49" fontId="2" fillId="0" borderId="11" xfId="0" applyNumberFormat="1" applyFont="1" applyBorder="1" applyAlignment="1">
      <alignment horizontal="left" vertical="center" indent="5"/>
    </xf>
    <xf numFmtId="49" fontId="2" fillId="0" borderId="20" xfId="0" applyNumberFormat="1" applyFont="1" applyBorder="1" applyAlignment="1">
      <alignment horizontal="left" vertical="center" wrapText="1" indent="5"/>
    </xf>
    <xf numFmtId="0" fontId="4" fillId="0" borderId="11" xfId="0" applyFont="1" applyBorder="1" applyAlignment="1">
      <alignment horizontal="left" indent="4"/>
    </xf>
    <xf numFmtId="0" fontId="2" fillId="0" borderId="1" xfId="0" applyFont="1" applyBorder="1" applyAlignment="1">
      <alignment vertical="center"/>
    </xf>
    <xf numFmtId="49" fontId="4" fillId="0" borderId="6" xfId="0" applyNumberFormat="1" applyFont="1" applyBorder="1" applyAlignment="1">
      <alignment horizontal="left" vertical="center" indent="1"/>
    </xf>
    <xf numFmtId="0" fontId="6" fillId="0" borderId="17" xfId="0" applyFont="1" applyBorder="1" applyAlignment="1">
      <alignment horizontal="left" vertical="center" indent="4"/>
    </xf>
    <xf numFmtId="49" fontId="4" fillId="0" borderId="11" xfId="0" applyNumberFormat="1" applyFont="1" applyBorder="1" applyAlignment="1">
      <alignment horizontal="left" vertical="center" indent="3"/>
    </xf>
    <xf numFmtId="0" fontId="2" fillId="0" borderId="6" xfId="0" applyFont="1" applyBorder="1" applyAlignment="1">
      <alignment vertical="center"/>
    </xf>
    <xf numFmtId="49" fontId="4" fillId="0" borderId="10" xfId="0" applyNumberFormat="1" applyFont="1" applyBorder="1" applyAlignment="1">
      <alignment horizontal="left" vertical="center" indent="1"/>
    </xf>
    <xf numFmtId="49" fontId="2" fillId="0" borderId="11" xfId="0" applyNumberFormat="1" applyFont="1" applyBorder="1" applyAlignment="1">
      <alignment horizontal="left" vertical="center" wrapText="1" indent="6"/>
    </xf>
    <xf numFmtId="49" fontId="2" fillId="0" borderId="14" xfId="0" applyNumberFormat="1" applyFont="1" applyBorder="1" applyAlignment="1">
      <alignment horizontal="left" vertical="center" wrapText="1" indent="6"/>
    </xf>
    <xf numFmtId="49" fontId="2" fillId="0" borderId="17" xfId="0" applyNumberFormat="1" applyFont="1" applyBorder="1" applyAlignment="1">
      <alignment horizontal="left" vertical="center" wrapText="1" indent="6"/>
    </xf>
    <xf numFmtId="49" fontId="2" fillId="0" borderId="20" xfId="0" applyNumberFormat="1" applyFont="1" applyBorder="1" applyAlignment="1">
      <alignment horizontal="left" vertical="center" wrapText="1" indent="6"/>
    </xf>
    <xf numFmtId="49" fontId="4" fillId="0" borderId="11" xfId="0" applyNumberFormat="1" applyFont="1" applyBorder="1" applyAlignment="1">
      <alignment horizontal="left" vertical="center" wrapText="1" indent="5"/>
    </xf>
    <xf numFmtId="49" fontId="4" fillId="0" borderId="20" xfId="0" applyNumberFormat="1" applyFont="1" applyBorder="1" applyAlignment="1">
      <alignment horizontal="left" vertical="center" wrapText="1" indent="5"/>
    </xf>
    <xf numFmtId="49" fontId="2" fillId="0" borderId="6" xfId="0" applyNumberFormat="1" applyFont="1" applyBorder="1" applyAlignment="1">
      <alignment horizontal="left" vertical="center" wrapText="1" indent="5"/>
    </xf>
    <xf numFmtId="49" fontId="4" fillId="0" borderId="6" xfId="0" applyNumberFormat="1" applyFont="1" applyBorder="1" applyAlignment="1">
      <alignment horizontal="center" vertical="center"/>
    </xf>
    <xf numFmtId="0" fontId="4" fillId="2" borderId="6" xfId="0" applyFont="1" applyFill="1" applyBorder="1" applyAlignment="1">
      <alignment horizontal="center" vertical="center"/>
    </xf>
    <xf numFmtId="49" fontId="4" fillId="2" borderId="32" xfId="0" applyNumberFormat="1" applyFont="1" applyFill="1" applyBorder="1" applyAlignment="1">
      <alignment horizontal="center" vertical="center" wrapText="1"/>
    </xf>
    <xf numFmtId="49" fontId="4" fillId="2" borderId="33" xfId="0" applyNumberFormat="1" applyFont="1" applyFill="1" applyBorder="1" applyAlignment="1">
      <alignment horizontal="center" vertical="center" wrapText="1"/>
    </xf>
    <xf numFmtId="0" fontId="2" fillId="0" borderId="6" xfId="0" applyFont="1" applyBorder="1"/>
    <xf numFmtId="0" fontId="2" fillId="0" borderId="4" xfId="0" applyFont="1" applyBorder="1"/>
    <xf numFmtId="0" fontId="4" fillId="0" borderId="6" xfId="0" applyFont="1" applyBorder="1" applyAlignment="1">
      <alignment horizontal="center"/>
    </xf>
    <xf numFmtId="0" fontId="4" fillId="0" borderId="18" xfId="0" applyFont="1" applyBorder="1" applyAlignment="1">
      <alignment horizontal="center"/>
    </xf>
    <xf numFmtId="0" fontId="4" fillId="0" borderId="12" xfId="0" applyFont="1" applyBorder="1" applyAlignment="1">
      <alignment horizontal="left" vertical="center" wrapText="1" indent="2"/>
    </xf>
    <xf numFmtId="0" fontId="2" fillId="0" borderId="12" xfId="0" applyFont="1" applyBorder="1" applyAlignment="1">
      <alignment horizontal="left" vertical="center" wrapText="1" indent="3"/>
    </xf>
    <xf numFmtId="0" fontId="4" fillId="0" borderId="12" xfId="0" applyFont="1" applyBorder="1" applyAlignment="1">
      <alignment horizontal="left" vertical="center" wrapText="1" indent="5"/>
    </xf>
    <xf numFmtId="0" fontId="2" fillId="0" borderId="15" xfId="0" applyFont="1" applyBorder="1" applyAlignment="1">
      <alignment horizontal="left" vertical="center" wrapText="1" indent="3"/>
    </xf>
    <xf numFmtId="0" fontId="2" fillId="0" borderId="26" xfId="0" applyFont="1" applyBorder="1" applyAlignment="1">
      <alignment horizontal="left" vertical="center" wrapText="1" indent="3"/>
    </xf>
    <xf numFmtId="0" fontId="4" fillId="3" borderId="28" xfId="0" applyFont="1" applyFill="1" applyBorder="1" applyAlignment="1">
      <alignment horizontal="left" vertical="center"/>
    </xf>
    <xf numFmtId="0" fontId="2" fillId="0" borderId="30" xfId="0" applyFont="1" applyBorder="1" applyAlignment="1">
      <alignment horizontal="left" vertical="center" indent="1"/>
    </xf>
    <xf numFmtId="0" fontId="2" fillId="0" borderId="12" xfId="0" applyFont="1" applyBorder="1" applyAlignment="1">
      <alignment horizontal="left" vertical="center" indent="1"/>
    </xf>
    <xf numFmtId="0" fontId="2" fillId="0" borderId="15" xfId="0" applyFont="1" applyBorder="1" applyAlignment="1">
      <alignment horizontal="left" vertical="center" indent="1"/>
    </xf>
    <xf numFmtId="0" fontId="2" fillId="0" borderId="8" xfId="0" applyFont="1" applyBorder="1" applyAlignment="1">
      <alignment vertical="center"/>
    </xf>
    <xf numFmtId="4" fontId="7" fillId="0" borderId="46" xfId="0" applyNumberFormat="1" applyFont="1" applyBorder="1" applyAlignment="1">
      <alignment horizontal="right" vertical="center" wrapText="1"/>
    </xf>
    <xf numFmtId="4" fontId="7" fillId="0" borderId="51" xfId="0" applyNumberFormat="1" applyFont="1" applyBorder="1" applyAlignment="1">
      <alignment horizontal="right" vertical="center" wrapText="1"/>
    </xf>
    <xf numFmtId="0" fontId="7" fillId="0" borderId="44" xfId="0" applyFont="1" applyBorder="1" applyAlignment="1">
      <alignment horizontal="left" vertical="center" wrapText="1" indent="1"/>
    </xf>
    <xf numFmtId="4" fontId="7" fillId="0" borderId="32" xfId="0" applyNumberFormat="1" applyFont="1" applyBorder="1" applyAlignment="1">
      <alignment horizontal="right" vertical="center" wrapText="1"/>
    </xf>
    <xf numFmtId="0" fontId="0" fillId="0" borderId="4" xfId="0" applyBorder="1"/>
    <xf numFmtId="4" fontId="7" fillId="0" borderId="53" xfId="0" applyNumberFormat="1" applyFont="1" applyBorder="1" applyAlignment="1">
      <alignment horizontal="right" vertical="center" wrapText="1"/>
    </xf>
    <xf numFmtId="0" fontId="2" fillId="0" borderId="44" xfId="0" applyFont="1" applyBorder="1" applyAlignment="1">
      <alignment vertical="center"/>
    </xf>
    <xf numFmtId="0" fontId="2" fillId="0" borderId="32" xfId="0" applyFont="1" applyBorder="1" applyAlignment="1">
      <alignment vertical="center"/>
    </xf>
    <xf numFmtId="0" fontId="4" fillId="3" borderId="41" xfId="0" applyFont="1" applyFill="1" applyBorder="1" applyAlignment="1">
      <alignment horizontal="center" vertical="center"/>
    </xf>
    <xf numFmtId="0" fontId="4" fillId="3" borderId="29" xfId="0" applyFont="1" applyFill="1" applyBorder="1" applyAlignment="1">
      <alignment horizontal="center" vertical="center"/>
    </xf>
    <xf numFmtId="4" fontId="7" fillId="0" borderId="47" xfId="0" applyNumberFormat="1" applyFont="1" applyBorder="1" applyAlignment="1" applyProtection="1">
      <alignment vertical="center" wrapText="1"/>
      <protection locked="0"/>
    </xf>
    <xf numFmtId="4" fontId="7" fillId="0" borderId="47" xfId="0" applyNumberFormat="1" applyFont="1" applyBorder="1" applyAlignment="1" applyProtection="1">
      <alignment horizontal="right" vertical="center" wrapText="1"/>
      <protection locked="0"/>
    </xf>
    <xf numFmtId="4" fontId="7" fillId="0" borderId="49" xfId="0" applyNumberFormat="1" applyFont="1" applyBorder="1" applyAlignment="1" applyProtection="1">
      <alignment horizontal="right" vertical="center" wrapText="1"/>
      <protection locked="0"/>
    </xf>
    <xf numFmtId="4" fontId="3" fillId="2" borderId="33" xfId="0" applyNumberFormat="1" applyFont="1" applyFill="1" applyBorder="1" applyAlignment="1" applyProtection="1">
      <alignment horizontal="center" vertical="center" wrapText="1"/>
      <protection locked="0"/>
    </xf>
    <xf numFmtId="4" fontId="3" fillId="3" borderId="8" xfId="0" applyNumberFormat="1" applyFont="1" applyFill="1" applyBorder="1" applyAlignment="1" applyProtection="1">
      <alignment horizontal="center" vertical="center" wrapText="1"/>
      <protection locked="0"/>
    </xf>
    <xf numFmtId="49" fontId="4" fillId="0" borderId="0" xfId="0" applyNumberFormat="1" applyFont="1" applyAlignment="1">
      <alignment horizontal="center" vertical="center"/>
    </xf>
    <xf numFmtId="0" fontId="4" fillId="0" borderId="7" xfId="0" applyFont="1" applyBorder="1" applyAlignment="1">
      <alignment vertical="center"/>
    </xf>
    <xf numFmtId="4" fontId="3" fillId="0" borderId="45" xfId="0" applyNumberFormat="1" applyFont="1" applyBorder="1" applyAlignment="1">
      <alignment horizontal="left" vertical="center" wrapText="1" indent="1"/>
    </xf>
    <xf numFmtId="4" fontId="3" fillId="0" borderId="0" xfId="0" applyNumberFormat="1" applyFont="1" applyAlignment="1">
      <alignment horizontal="right"/>
    </xf>
    <xf numFmtId="0" fontId="4" fillId="0" borderId="33" xfId="0" applyFont="1" applyBorder="1" applyAlignment="1">
      <alignment horizontal="center" vertical="center"/>
    </xf>
    <xf numFmtId="0" fontId="4" fillId="0" borderId="0" xfId="0" applyFont="1" applyAlignment="1">
      <alignment horizontal="center" vertical="center"/>
    </xf>
    <xf numFmtId="4" fontId="6" fillId="0" borderId="42" xfId="0" applyNumberFormat="1" applyFont="1" applyBorder="1" applyAlignment="1" applyProtection="1">
      <alignment horizontal="center" vertical="center"/>
      <protection locked="0"/>
    </xf>
    <xf numFmtId="4" fontId="2" fillId="0" borderId="43" xfId="0" applyNumberFormat="1" applyFont="1" applyBorder="1" applyAlignment="1" applyProtection="1">
      <alignment horizontal="center"/>
      <protection locked="0"/>
    </xf>
    <xf numFmtId="4" fontId="2" fillId="0" borderId="35" xfId="0" applyNumberFormat="1" applyFont="1" applyBorder="1" applyAlignment="1" applyProtection="1">
      <alignment horizontal="center"/>
      <protection locked="0"/>
    </xf>
    <xf numFmtId="4" fontId="2" fillId="0" borderId="36" xfId="0" applyNumberFormat="1" applyFont="1" applyBorder="1" applyAlignment="1" applyProtection="1">
      <alignment horizontal="center"/>
      <protection locked="0"/>
    </xf>
    <xf numFmtId="4" fontId="6" fillId="0" borderId="27" xfId="0" applyNumberFormat="1" applyFont="1" applyBorder="1" applyAlignment="1" applyProtection="1">
      <alignment horizontal="center" vertical="center"/>
      <protection locked="0"/>
    </xf>
    <xf numFmtId="4" fontId="2" fillId="0" borderId="31" xfId="0" applyNumberFormat="1" applyFont="1" applyBorder="1" applyAlignment="1" applyProtection="1">
      <alignment horizontal="center"/>
      <protection locked="0"/>
    </xf>
    <xf numFmtId="4" fontId="2" fillId="0" borderId="13" xfId="0" applyNumberFormat="1" applyFont="1" applyBorder="1" applyAlignment="1" applyProtection="1">
      <alignment horizontal="center"/>
      <protection locked="0"/>
    </xf>
    <xf numFmtId="4" fontId="2" fillId="0" borderId="16" xfId="0" applyNumberFormat="1" applyFont="1" applyBorder="1" applyAlignment="1" applyProtection="1">
      <alignment horizontal="center"/>
      <protection locked="0"/>
    </xf>
    <xf numFmtId="4" fontId="7" fillId="0" borderId="47" xfId="0" applyNumberFormat="1" applyFont="1" applyBorder="1" applyAlignment="1">
      <alignment horizontal="right" vertical="center" wrapText="1"/>
    </xf>
    <xf numFmtId="4" fontId="7" fillId="2" borderId="8" xfId="0" applyNumberFormat="1" applyFont="1" applyFill="1" applyBorder="1" applyAlignment="1" applyProtection="1">
      <alignment horizontal="right" vertical="center" wrapText="1"/>
      <protection locked="0"/>
    </xf>
    <xf numFmtId="4" fontId="7" fillId="0" borderId="5" xfId="0" applyNumberFormat="1" applyFont="1" applyBorder="1" applyAlignment="1">
      <alignment horizontal="right"/>
    </xf>
    <xf numFmtId="4" fontId="2" fillId="0" borderId="9" xfId="0" applyNumberFormat="1" applyFont="1" applyBorder="1" applyAlignment="1" applyProtection="1">
      <alignment horizontal="right"/>
      <protection locked="0"/>
    </xf>
    <xf numFmtId="4" fontId="2" fillId="0" borderId="8" xfId="0" applyNumberFormat="1" applyFont="1" applyBorder="1" applyAlignment="1" applyProtection="1">
      <alignment horizontal="right"/>
      <protection locked="0"/>
    </xf>
    <xf numFmtId="4" fontId="2" fillId="0" borderId="34" xfId="0" applyNumberFormat="1" applyFont="1" applyBorder="1" applyAlignment="1" applyProtection="1">
      <alignment horizontal="right"/>
      <protection locked="0"/>
    </xf>
    <xf numFmtId="4" fontId="2" fillId="0" borderId="5" xfId="0" applyNumberFormat="1" applyFont="1" applyBorder="1" applyAlignment="1" applyProtection="1">
      <alignment horizontal="right"/>
      <protection locked="0"/>
    </xf>
    <xf numFmtId="0" fontId="8" fillId="0" borderId="0" xfId="0" applyFont="1" applyAlignment="1" applyProtection="1">
      <alignment horizontal="center" vertical="center" wrapText="1"/>
      <protection locked="0"/>
    </xf>
    <xf numFmtId="3" fontId="7" fillId="2" borderId="9" xfId="0" applyNumberFormat="1" applyFont="1" applyFill="1" applyBorder="1" applyAlignment="1" applyProtection="1">
      <alignment horizontal="right" vertical="center" wrapText="1"/>
      <protection locked="0"/>
    </xf>
    <xf numFmtId="0" fontId="2" fillId="0" borderId="45" xfId="0" applyFont="1" applyBorder="1" applyProtection="1">
      <protection locked="0"/>
    </xf>
    <xf numFmtId="0" fontId="4" fillId="0" borderId="0" xfId="0" applyFont="1" applyAlignment="1" applyProtection="1">
      <alignment horizontal="center"/>
      <protection locked="0"/>
    </xf>
    <xf numFmtId="43" fontId="2" fillId="0" borderId="0" xfId="1" applyFont="1" applyAlignment="1">
      <alignment vertical="center"/>
    </xf>
    <xf numFmtId="43" fontId="2" fillId="0" borderId="0" xfId="0" applyNumberFormat="1" applyFont="1" applyAlignment="1">
      <alignment vertical="center"/>
    </xf>
    <xf numFmtId="0" fontId="6" fillId="0" borderId="0" xfId="0" applyFont="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1" xfId="0" applyFont="1" applyBorder="1" applyAlignment="1">
      <alignment horizontal="left" vertical="center" wrapText="1" indent="2"/>
    </xf>
    <xf numFmtId="0" fontId="7" fillId="0" borderId="24" xfId="0" applyFont="1" applyBorder="1" applyAlignment="1">
      <alignment horizontal="left" vertical="center" wrapText="1" indent="2"/>
    </xf>
    <xf numFmtId="0" fontId="7" fillId="0" borderId="14" xfId="0" applyFont="1" applyBorder="1" applyAlignment="1">
      <alignment horizontal="left" vertical="center" wrapText="1" indent="1"/>
    </xf>
    <xf numFmtId="0" fontId="7" fillId="0" borderId="40" xfId="0" applyFont="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0" borderId="11" xfId="0" applyFont="1" applyBorder="1" applyAlignment="1">
      <alignment horizontal="left" vertical="center" wrapText="1" indent="1"/>
    </xf>
    <xf numFmtId="0" fontId="3" fillId="0" borderId="24" xfId="0" applyFont="1" applyBorder="1" applyAlignment="1">
      <alignment horizontal="left" vertical="center" wrapText="1" indent="1"/>
    </xf>
    <xf numFmtId="0" fontId="7" fillId="0" borderId="20" xfId="0" applyFont="1" applyBorder="1" applyAlignment="1">
      <alignment horizontal="left" vertical="center" wrapText="1" indent="2"/>
    </xf>
    <xf numFmtId="0" fontId="7" fillId="0" borderId="25" xfId="0" applyFont="1" applyBorder="1" applyAlignment="1">
      <alignment horizontal="left" vertical="center" wrapText="1" indent="2"/>
    </xf>
    <xf numFmtId="0" fontId="7" fillId="0" borderId="10" xfId="0" applyFont="1" applyBorder="1" applyAlignment="1">
      <alignment horizontal="left" vertical="center" wrapText="1"/>
    </xf>
    <xf numFmtId="0" fontId="7" fillId="0" borderId="52" xfId="0" applyFont="1" applyBorder="1" applyAlignment="1">
      <alignment horizontal="left" vertical="center" wrapText="1"/>
    </xf>
    <xf numFmtId="0" fontId="7" fillId="0" borderId="17" xfId="0" applyFont="1" applyBorder="1" applyAlignment="1">
      <alignment horizontal="left"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indent="2"/>
    </xf>
    <xf numFmtId="0" fontId="7" fillId="0" borderId="24" xfId="0" applyFont="1" applyBorder="1" applyAlignment="1">
      <alignment horizontal="left" vertical="center" indent="2"/>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2" borderId="44"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0" borderId="21" xfId="0" applyFont="1" applyBorder="1" applyAlignment="1">
      <alignment horizontal="left" vertical="center" wrapText="1" indent="2"/>
    </xf>
    <xf numFmtId="0" fontId="7" fillId="0" borderId="48" xfId="0" applyFont="1" applyBorder="1" applyAlignment="1">
      <alignment horizontal="left" vertical="center" wrapText="1" indent="2"/>
    </xf>
    <xf numFmtId="0" fontId="7" fillId="0" borderId="30" xfId="0" applyFont="1" applyBorder="1" applyAlignment="1">
      <alignment horizontal="left" vertical="center" wrapText="1" indent="1"/>
    </xf>
    <xf numFmtId="0" fontId="7" fillId="0" borderId="50"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38" xfId="0" applyFont="1" applyBorder="1" applyAlignment="1">
      <alignment horizontal="left" vertical="center" wrapText="1" indent="1"/>
    </xf>
    <xf numFmtId="0" fontId="7" fillId="0" borderId="12" xfId="0" applyFont="1" applyBorder="1" applyAlignment="1">
      <alignment horizontal="left" vertical="center" wrapText="1" indent="2"/>
    </xf>
    <xf numFmtId="0" fontId="7" fillId="0" borderId="38" xfId="0" applyFont="1" applyBorder="1" applyAlignment="1">
      <alignment horizontal="left" vertical="center" wrapText="1" indent="2"/>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3" borderId="44"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33" xfId="0" applyFont="1" applyFill="1" applyBorder="1" applyAlignment="1" applyProtection="1">
      <alignment horizontal="center" vertical="center" wrapText="1"/>
      <protection locked="0"/>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 fontId="2" fillId="0" borderId="36" xfId="0" applyNumberFormat="1" applyFont="1" applyBorder="1" applyAlignment="1" applyProtection="1">
      <alignment horizontal="center" vertical="center"/>
      <protection locked="0"/>
    </xf>
    <xf numFmtId="4" fontId="2" fillId="0" borderId="16" xfId="0" applyNumberFormat="1" applyFont="1" applyBorder="1" applyAlignment="1" applyProtection="1">
      <alignment horizontal="center" vertical="center"/>
      <protection locked="0"/>
    </xf>
    <xf numFmtId="4" fontId="2" fillId="0" borderId="37" xfId="0" applyNumberFormat="1" applyFont="1" applyBorder="1" applyAlignment="1">
      <alignment horizontal="center" vertical="center"/>
    </xf>
    <xf numFmtId="4" fontId="2" fillId="0" borderId="23" xfId="0" applyNumberFormat="1" applyFont="1" applyBorder="1" applyAlignment="1">
      <alignment horizontal="center" vertical="center"/>
    </xf>
    <xf numFmtId="4" fontId="2" fillId="0" borderId="38" xfId="0" applyNumberFormat="1" applyFont="1" applyBorder="1" applyAlignment="1" applyProtection="1">
      <alignment horizontal="center" vertical="center"/>
      <protection locked="0"/>
    </xf>
    <xf numFmtId="4" fontId="2" fillId="0" borderId="24" xfId="0" applyNumberFormat="1" applyFont="1" applyBorder="1" applyAlignment="1" applyProtection="1">
      <alignment horizontal="center" vertical="center"/>
      <protection locked="0"/>
    </xf>
    <xf numFmtId="4" fontId="2" fillId="0" borderId="39" xfId="0" applyNumberFormat="1" applyFont="1" applyBorder="1" applyAlignment="1" applyProtection="1">
      <alignment horizontal="center" vertical="center"/>
      <protection locked="0"/>
    </xf>
    <xf numFmtId="4" fontId="2" fillId="0" borderId="40" xfId="0" applyNumberFormat="1"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4" fillId="3" borderId="44" xfId="0" applyNumberFormat="1" applyFont="1" applyFill="1" applyBorder="1" applyAlignment="1">
      <alignment horizontal="center" vertical="center" wrapText="1"/>
    </xf>
    <xf numFmtId="49" fontId="4" fillId="3" borderId="45" xfId="0" applyNumberFormat="1" applyFont="1" applyFill="1" applyBorder="1" applyAlignment="1">
      <alignment horizontal="center" vertical="center" wrapText="1"/>
    </xf>
    <xf numFmtId="49" fontId="4" fillId="3" borderId="33"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 fontId="2" fillId="0" borderId="35" xfId="0" applyNumberFormat="1" applyFont="1" applyBorder="1" applyAlignment="1">
      <alignment horizontal="center" vertical="center"/>
    </xf>
    <xf numFmtId="4" fontId="2" fillId="0" borderId="13" xfId="0" applyNumberFormat="1" applyFont="1" applyBorder="1" applyAlignment="1">
      <alignment horizontal="center" vertical="center"/>
    </xf>
    <xf numFmtId="4" fontId="2" fillId="0" borderId="35" xfId="0" applyNumberFormat="1" applyFont="1" applyBorder="1" applyAlignment="1" applyProtection="1">
      <alignment horizontal="center" vertical="center"/>
      <protection locked="0"/>
    </xf>
    <xf numFmtId="4" fontId="2" fillId="0" borderId="13" xfId="0"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8" fontId="2" fillId="0" borderId="11" xfId="0" applyNumberFormat="1" applyFont="1" applyBorder="1" applyAlignment="1" applyProtection="1">
      <alignment horizontal="center" vertical="center"/>
      <protection locked="0"/>
    </xf>
    <xf numFmtId="8" fontId="2" fillId="0" borderId="24" xfId="0" applyNumberFormat="1" applyFont="1" applyBorder="1" applyAlignment="1" applyProtection="1">
      <alignment horizontal="center"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8" fontId="2" fillId="0" borderId="11" xfId="0" applyNumberFormat="1" applyFont="1" applyBorder="1" applyAlignment="1" applyProtection="1">
      <alignment horizontal="center" vertical="center" wrapText="1"/>
      <protection locked="0"/>
    </xf>
    <xf numFmtId="8" fontId="2" fillId="0" borderId="24" xfId="0" applyNumberFormat="1" applyFont="1" applyBorder="1" applyAlignment="1" applyProtection="1">
      <alignment horizontal="center" vertical="center" wrapText="1"/>
      <protection locked="0"/>
    </xf>
    <xf numFmtId="49" fontId="2" fillId="0" borderId="12" xfId="1" applyNumberFormat="1" applyFont="1" applyFill="1" applyBorder="1" applyAlignment="1" applyProtection="1">
      <alignment horizontal="center" vertical="center" wrapText="1"/>
      <protection locked="0"/>
    </xf>
    <xf numFmtId="49" fontId="2" fillId="0" borderId="13" xfId="1" applyNumberFormat="1"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8" fontId="2" fillId="0" borderId="12" xfId="0" applyNumberFormat="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9" fontId="2" fillId="0" borderId="15" xfId="0" applyNumberFormat="1" applyFont="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49" fontId="2" fillId="0" borderId="21"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center" vertical="center" wrapText="1"/>
      <protection locked="0"/>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2" xfId="0" applyNumberFormat="1" applyFont="1" applyBorder="1" applyAlignment="1" applyProtection="1">
      <alignment horizontal="center" vertical="center" wrapText="1"/>
      <protection locked="0"/>
    </xf>
    <xf numFmtId="49" fontId="2" fillId="0" borderId="13" xfId="0" applyNumberFormat="1" applyFont="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49" fontId="4" fillId="2" borderId="0" xfId="0" applyNumberFormat="1" applyFont="1" applyFill="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2" fillId="0" borderId="6" xfId="1" applyNumberFormat="1" applyFont="1" applyFill="1" applyBorder="1" applyAlignment="1">
      <alignment horizontal="center" vertical="center" wrapText="1"/>
    </xf>
    <xf numFmtId="49" fontId="2" fillId="0" borderId="8" xfId="1" applyNumberFormat="1" applyFont="1" applyFill="1" applyBorder="1" applyAlignment="1">
      <alignment horizontal="center" vertical="center" wrapText="1"/>
    </xf>
    <xf numFmtId="49" fontId="2" fillId="0" borderId="15" xfId="1" applyNumberFormat="1" applyFont="1" applyFill="1" applyBorder="1" applyAlignment="1" applyProtection="1">
      <alignment horizontal="center" vertical="center" wrapText="1"/>
      <protection locked="0"/>
    </xf>
    <xf numFmtId="49" fontId="2" fillId="0" borderId="16" xfId="1" applyNumberFormat="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NEF_ND">
    <pageSetUpPr fitToPage="1"/>
  </sheetPr>
  <dimension ref="A1:D284"/>
  <sheetViews>
    <sheetView tabSelected="1" zoomScale="110" zoomScaleNormal="110" workbookViewId="0">
      <selection activeCell="D279" sqref="B4:D279"/>
    </sheetView>
  </sheetViews>
  <sheetFormatPr baseColWidth="10" defaultColWidth="11.5703125" defaultRowHeight="12" x14ac:dyDescent="0.25"/>
  <cols>
    <col min="1" max="1" width="2.7109375" style="2" customWidth="1"/>
    <col min="2" max="2" width="50.7109375" style="2" customWidth="1"/>
    <col min="3" max="3" width="55.42578125" style="80" customWidth="1"/>
    <col min="4" max="4" width="42.28515625" style="2" customWidth="1"/>
    <col min="5" max="5" width="37.7109375" style="2" customWidth="1"/>
    <col min="6" max="6" width="21.140625" style="2" customWidth="1"/>
    <col min="7" max="7" width="19.140625" style="2" customWidth="1"/>
    <col min="8" max="16384" width="11.5703125" style="2"/>
  </cols>
  <sheetData>
    <row r="1" spans="1:4" ht="12.75" thickBot="1" x14ac:dyDescent="0.3"/>
    <row r="2" spans="1:4" ht="29.45" customHeight="1" thickBot="1" x14ac:dyDescent="0.3">
      <c r="B2" s="103" t="s">
        <v>180</v>
      </c>
      <c r="C2" s="104"/>
      <c r="D2" s="105"/>
    </row>
    <row r="3" spans="1:4" ht="16.899999999999999" customHeight="1" thickBot="1" x14ac:dyDescent="0.3">
      <c r="B3" s="1"/>
      <c r="C3" s="75"/>
    </row>
    <row r="4" spans="1:4" ht="16.899999999999999" customHeight="1" x14ac:dyDescent="0.25">
      <c r="A4" s="1"/>
      <c r="B4" s="220" t="s">
        <v>182</v>
      </c>
      <c r="C4" s="221"/>
      <c r="D4" s="222"/>
    </row>
    <row r="5" spans="1:4" x14ac:dyDescent="0.25">
      <c r="A5" s="1"/>
      <c r="B5" s="223" t="s">
        <v>0</v>
      </c>
      <c r="C5" s="224"/>
      <c r="D5" s="225"/>
    </row>
    <row r="6" spans="1:4" x14ac:dyDescent="0.25">
      <c r="A6" s="1"/>
      <c r="B6" s="223" t="s">
        <v>1</v>
      </c>
      <c r="C6" s="224"/>
      <c r="D6" s="225"/>
    </row>
    <row r="7" spans="1:4" ht="15.75" customHeight="1" thickBot="1" x14ac:dyDescent="0.3">
      <c r="A7" s="1"/>
      <c r="B7" s="226" t="s">
        <v>195</v>
      </c>
      <c r="C7" s="227"/>
      <c r="D7" s="228"/>
    </row>
    <row r="8" spans="1:4" ht="30" customHeight="1" thickBot="1" x14ac:dyDescent="0.3">
      <c r="A8" s="1"/>
      <c r="B8" s="181" t="s">
        <v>2</v>
      </c>
      <c r="C8" s="182"/>
      <c r="D8" s="183"/>
    </row>
    <row r="9" spans="1:4" ht="24.95" customHeight="1" thickBot="1" x14ac:dyDescent="0.3">
      <c r="A9" s="1"/>
      <c r="B9" s="3" t="s">
        <v>3</v>
      </c>
      <c r="C9" s="229"/>
      <c r="D9" s="230"/>
    </row>
    <row r="10" spans="1:4" ht="15" customHeight="1" thickBot="1" x14ac:dyDescent="0.3">
      <c r="A10" s="1"/>
      <c r="B10" s="3"/>
      <c r="C10" s="229"/>
      <c r="D10" s="230"/>
    </row>
    <row r="11" spans="1:4" x14ac:dyDescent="0.25">
      <c r="A11" s="1"/>
      <c r="B11" s="4" t="s">
        <v>4</v>
      </c>
      <c r="C11" s="233"/>
      <c r="D11" s="234"/>
    </row>
    <row r="12" spans="1:4" ht="24" x14ac:dyDescent="0.25">
      <c r="A12" s="1"/>
      <c r="B12" s="5" t="s">
        <v>5</v>
      </c>
      <c r="C12" s="190" t="s">
        <v>196</v>
      </c>
      <c r="D12" s="191"/>
    </row>
    <row r="13" spans="1:4" x14ac:dyDescent="0.25">
      <c r="A13" s="1"/>
      <c r="B13" s="5" t="s">
        <v>6</v>
      </c>
      <c r="C13" s="190" t="s">
        <v>183</v>
      </c>
      <c r="D13" s="191"/>
    </row>
    <row r="14" spans="1:4" ht="36" x14ac:dyDescent="0.25">
      <c r="A14" s="1"/>
      <c r="B14" s="6" t="s">
        <v>7</v>
      </c>
      <c r="C14" s="190"/>
      <c r="D14" s="191"/>
    </row>
    <row r="15" spans="1:4" x14ac:dyDescent="0.25">
      <c r="A15" s="1"/>
      <c r="B15" s="7" t="s">
        <v>8</v>
      </c>
      <c r="C15" s="190"/>
      <c r="D15" s="191"/>
    </row>
    <row r="16" spans="1:4" x14ac:dyDescent="0.25">
      <c r="A16" s="1"/>
      <c r="B16" s="7" t="s">
        <v>9</v>
      </c>
      <c r="C16" s="218"/>
      <c r="D16" s="219"/>
    </row>
    <row r="17" spans="1:4" ht="12.75" thickBot="1" x14ac:dyDescent="0.3">
      <c r="A17" s="1"/>
      <c r="B17" s="8" t="s">
        <v>10</v>
      </c>
      <c r="C17" s="231"/>
      <c r="D17" s="232"/>
    </row>
    <row r="18" spans="1:4" x14ac:dyDescent="0.25">
      <c r="A18" s="1"/>
      <c r="B18" s="9"/>
      <c r="C18" s="216"/>
      <c r="D18" s="217"/>
    </row>
    <row r="19" spans="1:4" ht="24" x14ac:dyDescent="0.25">
      <c r="A19" s="1"/>
      <c r="B19" s="10" t="s">
        <v>11</v>
      </c>
      <c r="C19" s="218"/>
      <c r="D19" s="219"/>
    </row>
    <row r="20" spans="1:4" x14ac:dyDescent="0.25">
      <c r="A20" s="1"/>
      <c r="B20" s="11" t="s">
        <v>12</v>
      </c>
      <c r="C20" s="218"/>
      <c r="D20" s="219"/>
    </row>
    <row r="21" spans="1:4" ht="37.15" customHeight="1" x14ac:dyDescent="0.25">
      <c r="A21" s="1"/>
      <c r="B21" s="12" t="s">
        <v>13</v>
      </c>
      <c r="C21" s="190" t="s">
        <v>197</v>
      </c>
      <c r="D21" s="191"/>
    </row>
    <row r="22" spans="1:4" ht="36" customHeight="1" x14ac:dyDescent="0.25">
      <c r="A22" s="1"/>
      <c r="B22" s="12" t="s">
        <v>14</v>
      </c>
      <c r="C22" s="218" t="s">
        <v>183</v>
      </c>
      <c r="D22" s="219"/>
    </row>
    <row r="23" spans="1:4" ht="36" customHeight="1" x14ac:dyDescent="0.25">
      <c r="A23" s="1"/>
      <c r="B23" s="5" t="s">
        <v>15</v>
      </c>
      <c r="C23" s="218"/>
      <c r="D23" s="219"/>
    </row>
    <row r="24" spans="1:4" x14ac:dyDescent="0.25">
      <c r="A24" s="1"/>
      <c r="B24" s="7" t="s">
        <v>16</v>
      </c>
      <c r="C24" s="218"/>
      <c r="D24" s="219"/>
    </row>
    <row r="25" spans="1:4" ht="16.899999999999999" customHeight="1" x14ac:dyDescent="0.25">
      <c r="A25" s="1"/>
      <c r="B25" s="7" t="s">
        <v>17</v>
      </c>
      <c r="C25" s="218"/>
      <c r="D25" s="219"/>
    </row>
    <row r="26" spans="1:4" x14ac:dyDescent="0.25">
      <c r="A26" s="1"/>
      <c r="B26" s="7" t="s">
        <v>18</v>
      </c>
      <c r="C26" s="218"/>
      <c r="D26" s="219"/>
    </row>
    <row r="27" spans="1:4" x14ac:dyDescent="0.25">
      <c r="A27" s="1"/>
      <c r="B27" s="7" t="s">
        <v>19</v>
      </c>
      <c r="C27" s="218"/>
      <c r="D27" s="219"/>
    </row>
    <row r="28" spans="1:4" ht="24.75" thickBot="1" x14ac:dyDescent="0.3">
      <c r="A28" s="1"/>
      <c r="B28" s="13" t="s">
        <v>20</v>
      </c>
      <c r="C28" s="214" t="s">
        <v>184</v>
      </c>
      <c r="D28" s="215"/>
    </row>
    <row r="29" spans="1:4" x14ac:dyDescent="0.25">
      <c r="A29" s="1"/>
      <c r="B29" s="14"/>
      <c r="C29" s="216"/>
      <c r="D29" s="217"/>
    </row>
    <row r="30" spans="1:4" ht="24" x14ac:dyDescent="0.25">
      <c r="A30" s="1"/>
      <c r="B30" s="10" t="s">
        <v>21</v>
      </c>
      <c r="C30" s="190" t="s">
        <v>183</v>
      </c>
      <c r="D30" s="191"/>
    </row>
    <row r="31" spans="1:4" ht="34.5" customHeight="1" x14ac:dyDescent="0.25">
      <c r="A31" s="1"/>
      <c r="B31" s="5" t="s">
        <v>23</v>
      </c>
      <c r="C31" s="218"/>
      <c r="D31" s="219"/>
    </row>
    <row r="32" spans="1:4" x14ac:dyDescent="0.25">
      <c r="A32" s="15" t="s">
        <v>22</v>
      </c>
      <c r="B32" s="7" t="s">
        <v>24</v>
      </c>
      <c r="C32" s="218"/>
      <c r="D32" s="219"/>
    </row>
    <row r="33" spans="1:4" x14ac:dyDescent="0.25">
      <c r="A33" s="1"/>
      <c r="B33" s="7" t="s">
        <v>25</v>
      </c>
      <c r="C33" s="175"/>
      <c r="D33" s="176"/>
    </row>
    <row r="34" spans="1:4" s="16" customFormat="1" ht="24" x14ac:dyDescent="0.25">
      <c r="A34" s="2"/>
      <c r="B34" s="7" t="s">
        <v>26</v>
      </c>
      <c r="C34" s="175"/>
      <c r="D34" s="176"/>
    </row>
    <row r="35" spans="1:4" s="16" customFormat="1" ht="24" x14ac:dyDescent="0.25">
      <c r="B35" s="7" t="s">
        <v>27</v>
      </c>
      <c r="C35" s="175"/>
      <c r="D35" s="176"/>
    </row>
    <row r="36" spans="1:4" s="16" customFormat="1" x14ac:dyDescent="0.25">
      <c r="B36" s="5" t="s">
        <v>28</v>
      </c>
      <c r="C36" s="175"/>
      <c r="D36" s="176"/>
    </row>
    <row r="37" spans="1:4" s="16" customFormat="1" x14ac:dyDescent="0.25">
      <c r="B37" s="17" t="s">
        <v>29</v>
      </c>
      <c r="C37" s="175"/>
      <c r="D37" s="176"/>
    </row>
    <row r="38" spans="1:4" s="18" customFormat="1" x14ac:dyDescent="0.25">
      <c r="A38" s="16"/>
      <c r="B38" s="17" t="s">
        <v>30</v>
      </c>
      <c r="C38" s="175"/>
      <c r="D38" s="176"/>
    </row>
    <row r="39" spans="1:4" s="19" customFormat="1" ht="24.75" thickBot="1" x14ac:dyDescent="0.3">
      <c r="A39" s="18"/>
      <c r="B39" s="13" t="s">
        <v>31</v>
      </c>
      <c r="C39" s="192"/>
      <c r="D39" s="193"/>
    </row>
    <row r="40" spans="1:4" x14ac:dyDescent="0.25">
      <c r="A40" s="19"/>
      <c r="B40" s="20"/>
      <c r="C40" s="194"/>
      <c r="D40" s="195"/>
    </row>
    <row r="41" spans="1:4" x14ac:dyDescent="0.25">
      <c r="B41" s="10" t="s">
        <v>32</v>
      </c>
      <c r="C41" s="190" t="s">
        <v>183</v>
      </c>
      <c r="D41" s="191"/>
    </row>
    <row r="42" spans="1:4" x14ac:dyDescent="0.25">
      <c r="B42" s="21" t="s">
        <v>33</v>
      </c>
      <c r="C42" s="175"/>
      <c r="D42" s="176"/>
    </row>
    <row r="43" spans="1:4" ht="36" x14ac:dyDescent="0.25">
      <c r="B43" s="12" t="s">
        <v>34</v>
      </c>
      <c r="C43" s="175"/>
      <c r="D43" s="176"/>
    </row>
    <row r="44" spans="1:4" ht="24.75" thickBot="1" x14ac:dyDescent="0.3">
      <c r="B44" s="22" t="s">
        <v>35</v>
      </c>
      <c r="C44" s="192"/>
      <c r="D44" s="193"/>
    </row>
    <row r="45" spans="1:4" x14ac:dyDescent="0.25">
      <c r="B45" s="23"/>
      <c r="C45" s="206"/>
      <c r="D45" s="207"/>
    </row>
    <row r="46" spans="1:4" x14ac:dyDescent="0.25">
      <c r="B46" s="10" t="s">
        <v>36</v>
      </c>
      <c r="C46" s="208"/>
      <c r="D46" s="209"/>
    </row>
    <row r="47" spans="1:4" x14ac:dyDescent="0.25">
      <c r="B47" s="24" t="s">
        <v>37</v>
      </c>
      <c r="C47" s="208"/>
      <c r="D47" s="209"/>
    </row>
    <row r="48" spans="1:4" ht="145.5" customHeight="1" x14ac:dyDescent="0.25">
      <c r="B48" s="12" t="s">
        <v>38</v>
      </c>
      <c r="C48" s="210" t="s">
        <v>198</v>
      </c>
      <c r="D48" s="211"/>
    </row>
    <row r="49" spans="2:4" ht="24" x14ac:dyDescent="0.25">
      <c r="B49" s="12" t="s">
        <v>39</v>
      </c>
      <c r="C49" s="208"/>
      <c r="D49" s="209"/>
    </row>
    <row r="50" spans="2:4" x14ac:dyDescent="0.25">
      <c r="B50" s="11" t="s">
        <v>40</v>
      </c>
      <c r="C50" s="208"/>
      <c r="D50" s="209"/>
    </row>
    <row r="51" spans="2:4" ht="58.5" customHeight="1" thickBot="1" x14ac:dyDescent="0.3">
      <c r="B51" s="12" t="s">
        <v>41</v>
      </c>
      <c r="C51" s="212" t="s">
        <v>199</v>
      </c>
      <c r="D51" s="213"/>
    </row>
    <row r="52" spans="2:4" ht="15" customHeight="1" x14ac:dyDescent="0.25">
      <c r="B52" s="25"/>
      <c r="C52" s="206"/>
      <c r="D52" s="207"/>
    </row>
    <row r="53" spans="2:4" x14ac:dyDescent="0.25">
      <c r="B53" s="10" t="s">
        <v>42</v>
      </c>
      <c r="C53" s="190" t="s">
        <v>183</v>
      </c>
      <c r="D53" s="191"/>
    </row>
    <row r="54" spans="2:4" ht="24" x14ac:dyDescent="0.25">
      <c r="B54" s="7" t="s">
        <v>43</v>
      </c>
      <c r="C54" s="175"/>
      <c r="D54" s="176"/>
    </row>
    <row r="55" spans="2:4" x14ac:dyDescent="0.25">
      <c r="B55" s="26" t="s">
        <v>44</v>
      </c>
      <c r="C55" s="175"/>
      <c r="D55" s="176"/>
    </row>
    <row r="56" spans="2:4" x14ac:dyDescent="0.25">
      <c r="B56" s="26" t="s">
        <v>45</v>
      </c>
      <c r="C56" s="175"/>
      <c r="D56" s="176"/>
    </row>
    <row r="57" spans="2:4" x14ac:dyDescent="0.25">
      <c r="B57" s="12" t="s">
        <v>46</v>
      </c>
      <c r="C57" s="175"/>
      <c r="D57" s="176"/>
    </row>
    <row r="58" spans="2:4" ht="12.75" thickBot="1" x14ac:dyDescent="0.3">
      <c r="B58" s="27" t="s">
        <v>47</v>
      </c>
      <c r="C58" s="192"/>
      <c r="D58" s="193"/>
    </row>
    <row r="59" spans="2:4" x14ac:dyDescent="0.25">
      <c r="B59" s="25"/>
      <c r="C59" s="194"/>
      <c r="D59" s="195"/>
    </row>
    <row r="60" spans="2:4" x14ac:dyDescent="0.25">
      <c r="B60" s="10" t="s">
        <v>48</v>
      </c>
      <c r="C60" s="190" t="s">
        <v>183</v>
      </c>
      <c r="D60" s="191"/>
    </row>
    <row r="61" spans="2:4" x14ac:dyDescent="0.25">
      <c r="B61" s="17" t="s">
        <v>49</v>
      </c>
      <c r="C61" s="175"/>
      <c r="D61" s="176"/>
    </row>
    <row r="62" spans="2:4" x14ac:dyDescent="0.25">
      <c r="B62" s="24" t="s">
        <v>50</v>
      </c>
      <c r="C62" s="175"/>
      <c r="D62" s="176"/>
    </row>
    <row r="63" spans="2:4" x14ac:dyDescent="0.25">
      <c r="B63" s="26" t="s">
        <v>51</v>
      </c>
      <c r="C63" s="175"/>
      <c r="D63" s="176"/>
    </row>
    <row r="64" spans="2:4" ht="24" x14ac:dyDescent="0.25">
      <c r="B64" s="12" t="s">
        <v>52</v>
      </c>
      <c r="C64" s="175"/>
      <c r="D64" s="176"/>
    </row>
    <row r="65" spans="2:4" x14ac:dyDescent="0.2">
      <c r="B65" s="28" t="s">
        <v>53</v>
      </c>
      <c r="C65" s="175"/>
      <c r="D65" s="176"/>
    </row>
    <row r="66" spans="2:4" x14ac:dyDescent="0.25">
      <c r="B66" s="26" t="s">
        <v>51</v>
      </c>
      <c r="C66" s="175"/>
      <c r="D66" s="176"/>
    </row>
    <row r="67" spans="2:4" ht="24.75" thickBot="1" x14ac:dyDescent="0.3">
      <c r="B67" s="27" t="s">
        <v>52</v>
      </c>
      <c r="C67" s="192"/>
      <c r="D67" s="193"/>
    </row>
    <row r="68" spans="2:4" ht="12.75" thickBot="1" x14ac:dyDescent="0.3">
      <c r="B68" s="29"/>
      <c r="C68" s="202"/>
      <c r="D68" s="203"/>
    </row>
    <row r="69" spans="2:4" ht="24.95" customHeight="1" thickBot="1" x14ac:dyDescent="0.3">
      <c r="B69" s="30" t="s">
        <v>54</v>
      </c>
      <c r="C69" s="204"/>
      <c r="D69" s="205"/>
    </row>
    <row r="70" spans="2:4" ht="24" x14ac:dyDescent="0.25">
      <c r="B70" s="4" t="s">
        <v>55</v>
      </c>
      <c r="C70" s="199"/>
      <c r="D70" s="200"/>
    </row>
    <row r="71" spans="2:4" x14ac:dyDescent="0.25">
      <c r="B71" s="7" t="s">
        <v>16</v>
      </c>
      <c r="C71" s="196">
        <f>11725137-5118603+4475354</f>
        <v>11081888</v>
      </c>
      <c r="D71" s="176"/>
    </row>
    <row r="72" spans="2:4" x14ac:dyDescent="0.25">
      <c r="B72" s="7" t="s">
        <v>17</v>
      </c>
      <c r="C72" s="196"/>
      <c r="D72" s="176"/>
    </row>
    <row r="73" spans="2:4" ht="12" customHeight="1" x14ac:dyDescent="0.25">
      <c r="B73" s="7" t="s">
        <v>18</v>
      </c>
      <c r="C73" s="196"/>
      <c r="D73" s="176"/>
    </row>
    <row r="74" spans="2:4" x14ac:dyDescent="0.25">
      <c r="B74" s="7" t="s">
        <v>19</v>
      </c>
      <c r="C74" s="196">
        <v>5118603</v>
      </c>
      <c r="D74" s="176"/>
    </row>
    <row r="75" spans="2:4" ht="12.75" thickBot="1" x14ac:dyDescent="0.3">
      <c r="B75" s="8" t="s">
        <v>56</v>
      </c>
      <c r="C75" s="201">
        <v>1</v>
      </c>
      <c r="D75" s="198"/>
    </row>
    <row r="76" spans="2:4" x14ac:dyDescent="0.25">
      <c r="B76" s="31"/>
      <c r="C76" s="194"/>
      <c r="D76" s="195"/>
    </row>
    <row r="77" spans="2:4" ht="24" x14ac:dyDescent="0.25">
      <c r="B77" s="10" t="s">
        <v>57</v>
      </c>
      <c r="C77" s="190" t="s">
        <v>183</v>
      </c>
      <c r="D77" s="191"/>
    </row>
    <row r="78" spans="2:4" x14ac:dyDescent="0.25">
      <c r="B78" s="32" t="s">
        <v>58</v>
      </c>
      <c r="C78" s="175"/>
      <c r="D78" s="176"/>
    </row>
    <row r="79" spans="2:4" ht="36" x14ac:dyDescent="0.25">
      <c r="B79" s="12" t="s">
        <v>59</v>
      </c>
      <c r="C79" s="175"/>
      <c r="D79" s="176"/>
    </row>
    <row r="80" spans="2:4" x14ac:dyDescent="0.25">
      <c r="B80" s="32" t="s">
        <v>60</v>
      </c>
      <c r="C80" s="175"/>
      <c r="D80" s="176"/>
    </row>
    <row r="81" spans="2:4" ht="36.75" thickBot="1" x14ac:dyDescent="0.3">
      <c r="B81" s="27" t="s">
        <v>59</v>
      </c>
      <c r="C81" s="192"/>
      <c r="D81" s="193"/>
    </row>
    <row r="82" spans="2:4" x14ac:dyDescent="0.25">
      <c r="B82" s="25"/>
      <c r="C82" s="194"/>
      <c r="D82" s="195"/>
    </row>
    <row r="83" spans="2:4" x14ac:dyDescent="0.25">
      <c r="B83" s="10" t="s">
        <v>61</v>
      </c>
      <c r="C83" s="190" t="s">
        <v>183</v>
      </c>
      <c r="D83" s="191"/>
    </row>
    <row r="84" spans="2:4" x14ac:dyDescent="0.25">
      <c r="B84" s="32" t="s">
        <v>62</v>
      </c>
      <c r="C84" s="175"/>
      <c r="D84" s="176"/>
    </row>
    <row r="85" spans="2:4" ht="48" x14ac:dyDescent="0.25">
      <c r="B85" s="12" t="s">
        <v>63</v>
      </c>
      <c r="C85" s="175"/>
      <c r="D85" s="176"/>
    </row>
    <row r="86" spans="2:4" x14ac:dyDescent="0.25">
      <c r="B86" s="32" t="s">
        <v>64</v>
      </c>
      <c r="C86" s="175"/>
      <c r="D86" s="176"/>
    </row>
    <row r="87" spans="2:4" ht="48.75" thickBot="1" x14ac:dyDescent="0.3">
      <c r="B87" s="27" t="s">
        <v>63</v>
      </c>
      <c r="C87" s="192"/>
      <c r="D87" s="193"/>
    </row>
    <row r="88" spans="2:4" ht="12.75" thickBot="1" x14ac:dyDescent="0.3">
      <c r="B88" s="33"/>
      <c r="C88" s="179"/>
      <c r="D88" s="180"/>
    </row>
    <row r="89" spans="2:4" ht="30" customHeight="1" thickBot="1" x14ac:dyDescent="0.3">
      <c r="B89" s="181" t="s">
        <v>65</v>
      </c>
      <c r="C89" s="182"/>
      <c r="D89" s="183"/>
    </row>
    <row r="90" spans="2:4" x14ac:dyDescent="0.25">
      <c r="B90" s="34"/>
      <c r="C90" s="186"/>
      <c r="D90" s="187"/>
    </row>
    <row r="91" spans="2:4" x14ac:dyDescent="0.25">
      <c r="B91" s="10" t="s">
        <v>66</v>
      </c>
      <c r="C91" s="190" t="s">
        <v>183</v>
      </c>
      <c r="D91" s="191"/>
    </row>
    <row r="92" spans="2:4" x14ac:dyDescent="0.25">
      <c r="B92" s="32" t="s">
        <v>67</v>
      </c>
      <c r="C92" s="175"/>
      <c r="D92" s="176"/>
    </row>
    <row r="93" spans="2:4" x14ac:dyDescent="0.25">
      <c r="B93" s="35" t="s">
        <v>68</v>
      </c>
      <c r="C93" s="175"/>
      <c r="D93" s="176"/>
    </row>
    <row r="94" spans="2:4" x14ac:dyDescent="0.25">
      <c r="B94" s="35" t="s">
        <v>69</v>
      </c>
      <c r="C94" s="175"/>
      <c r="D94" s="176"/>
    </row>
    <row r="95" spans="2:4" x14ac:dyDescent="0.25">
      <c r="B95" s="32" t="s">
        <v>70</v>
      </c>
      <c r="C95" s="175"/>
      <c r="D95" s="176"/>
    </row>
    <row r="96" spans="2:4" x14ac:dyDescent="0.25">
      <c r="B96" s="35" t="s">
        <v>68</v>
      </c>
      <c r="C96" s="175"/>
      <c r="D96" s="176"/>
    </row>
    <row r="97" spans="2:4" x14ac:dyDescent="0.25">
      <c r="B97" s="35" t="s">
        <v>69</v>
      </c>
      <c r="C97" s="175"/>
      <c r="D97" s="176"/>
    </row>
    <row r="98" spans="2:4" x14ac:dyDescent="0.25">
      <c r="B98" s="32" t="s">
        <v>71</v>
      </c>
      <c r="C98" s="175"/>
      <c r="D98" s="176"/>
    </row>
    <row r="99" spans="2:4" x14ac:dyDescent="0.25">
      <c r="B99" s="35" t="s">
        <v>68</v>
      </c>
      <c r="C99" s="175"/>
      <c r="D99" s="176"/>
    </row>
    <row r="100" spans="2:4" x14ac:dyDescent="0.25">
      <c r="B100" s="35" t="s">
        <v>69</v>
      </c>
      <c r="C100" s="175"/>
      <c r="D100" s="176"/>
    </row>
    <row r="101" spans="2:4" x14ac:dyDescent="0.25">
      <c r="B101" s="32" t="s">
        <v>72</v>
      </c>
      <c r="C101" s="175"/>
      <c r="D101" s="176"/>
    </row>
    <row r="102" spans="2:4" x14ac:dyDescent="0.25">
      <c r="B102" s="35" t="s">
        <v>68</v>
      </c>
      <c r="C102" s="175"/>
      <c r="D102" s="176"/>
    </row>
    <row r="103" spans="2:4" x14ac:dyDescent="0.25">
      <c r="B103" s="35" t="s">
        <v>69</v>
      </c>
      <c r="C103" s="175"/>
      <c r="D103" s="176"/>
    </row>
    <row r="104" spans="2:4" x14ac:dyDescent="0.25">
      <c r="B104" s="32" t="s">
        <v>73</v>
      </c>
      <c r="C104" s="175"/>
      <c r="D104" s="176"/>
    </row>
    <row r="105" spans="2:4" x14ac:dyDescent="0.25">
      <c r="B105" s="35" t="s">
        <v>68</v>
      </c>
      <c r="C105" s="175"/>
      <c r="D105" s="176"/>
    </row>
    <row r="106" spans="2:4" x14ac:dyDescent="0.25">
      <c r="B106" s="35" t="s">
        <v>69</v>
      </c>
      <c r="C106" s="175"/>
      <c r="D106" s="176"/>
    </row>
    <row r="107" spans="2:4" x14ac:dyDescent="0.25">
      <c r="B107" s="32" t="s">
        <v>74</v>
      </c>
      <c r="C107" s="175"/>
      <c r="D107" s="176"/>
    </row>
    <row r="108" spans="2:4" x14ac:dyDescent="0.25">
      <c r="B108" s="35" t="s">
        <v>68</v>
      </c>
      <c r="C108" s="175"/>
      <c r="D108" s="176"/>
    </row>
    <row r="109" spans="2:4" x14ac:dyDescent="0.25">
      <c r="B109" s="35" t="s">
        <v>69</v>
      </c>
      <c r="C109" s="175"/>
      <c r="D109" s="176"/>
    </row>
    <row r="110" spans="2:4" ht="24" x14ac:dyDescent="0.25">
      <c r="B110" s="5" t="s">
        <v>75</v>
      </c>
      <c r="C110" s="175"/>
      <c r="D110" s="176"/>
    </row>
    <row r="111" spans="2:4" x14ac:dyDescent="0.25">
      <c r="B111" s="35" t="s">
        <v>68</v>
      </c>
      <c r="C111" s="175"/>
      <c r="D111" s="176"/>
    </row>
    <row r="112" spans="2:4" ht="12.75" thickBot="1" x14ac:dyDescent="0.3">
      <c r="B112" s="36" t="s">
        <v>69</v>
      </c>
      <c r="C112" s="197"/>
      <c r="D112" s="198"/>
    </row>
    <row r="113" spans="2:4" x14ac:dyDescent="0.25">
      <c r="B113" s="37"/>
      <c r="C113" s="194"/>
      <c r="D113" s="195"/>
    </row>
    <row r="114" spans="2:4" ht="57.6" customHeight="1" x14ac:dyDescent="0.25">
      <c r="B114" s="10" t="s">
        <v>76</v>
      </c>
      <c r="C114" s="190"/>
      <c r="D114" s="191"/>
    </row>
    <row r="115" spans="2:4" x14ac:dyDescent="0.25">
      <c r="B115" s="32" t="s">
        <v>77</v>
      </c>
      <c r="C115" s="175"/>
      <c r="D115" s="176"/>
    </row>
    <row r="116" spans="2:4" ht="12" customHeight="1" x14ac:dyDescent="0.25">
      <c r="B116" s="35" t="s">
        <v>68</v>
      </c>
      <c r="C116" s="175"/>
      <c r="D116" s="176"/>
    </row>
    <row r="117" spans="2:4" ht="12" customHeight="1" x14ac:dyDescent="0.25">
      <c r="B117" s="35" t="s">
        <v>69</v>
      </c>
      <c r="C117" s="175"/>
      <c r="D117" s="176"/>
    </row>
    <row r="118" spans="2:4" x14ac:dyDescent="0.25">
      <c r="B118" s="32" t="s">
        <v>78</v>
      </c>
      <c r="C118" s="175"/>
      <c r="D118" s="176"/>
    </row>
    <row r="119" spans="2:4" x14ac:dyDescent="0.25">
      <c r="B119" s="35" t="s">
        <v>68</v>
      </c>
      <c r="C119" s="175"/>
      <c r="D119" s="176"/>
    </row>
    <row r="120" spans="2:4" x14ac:dyDescent="0.25">
      <c r="B120" s="35" t="s">
        <v>69</v>
      </c>
      <c r="C120" s="175"/>
      <c r="D120" s="176"/>
    </row>
    <row r="121" spans="2:4" x14ac:dyDescent="0.25">
      <c r="B121" s="32" t="s">
        <v>79</v>
      </c>
      <c r="C121" s="175"/>
      <c r="D121" s="176"/>
    </row>
    <row r="122" spans="2:4" x14ac:dyDescent="0.25">
      <c r="B122" s="35" t="s">
        <v>68</v>
      </c>
      <c r="C122" s="175"/>
      <c r="D122" s="176"/>
    </row>
    <row r="123" spans="2:4" x14ac:dyDescent="0.25">
      <c r="B123" s="35" t="s">
        <v>69</v>
      </c>
      <c r="C123" s="175"/>
      <c r="D123" s="176"/>
    </row>
    <row r="124" spans="2:4" x14ac:dyDescent="0.25">
      <c r="B124" s="32" t="s">
        <v>80</v>
      </c>
      <c r="C124" s="175"/>
      <c r="D124" s="176"/>
    </row>
    <row r="125" spans="2:4" x14ac:dyDescent="0.25">
      <c r="B125" s="35" t="s">
        <v>68</v>
      </c>
      <c r="C125" s="175"/>
      <c r="D125" s="176"/>
    </row>
    <row r="126" spans="2:4" x14ac:dyDescent="0.25">
      <c r="B126" s="35" t="s">
        <v>69</v>
      </c>
      <c r="C126" s="175"/>
      <c r="D126" s="176"/>
    </row>
    <row r="127" spans="2:4" x14ac:dyDescent="0.25">
      <c r="B127" s="32" t="s">
        <v>81</v>
      </c>
      <c r="C127" s="175"/>
      <c r="D127" s="176"/>
    </row>
    <row r="128" spans="2:4" x14ac:dyDescent="0.25">
      <c r="B128" s="35" t="s">
        <v>68</v>
      </c>
      <c r="C128" s="175"/>
      <c r="D128" s="176"/>
    </row>
    <row r="129" spans="2:4" x14ac:dyDescent="0.25">
      <c r="B129" s="35" t="s">
        <v>69</v>
      </c>
      <c r="C129" s="175"/>
      <c r="D129" s="176"/>
    </row>
    <row r="130" spans="2:4" x14ac:dyDescent="0.25">
      <c r="B130" s="32" t="s">
        <v>82</v>
      </c>
      <c r="C130" s="175"/>
      <c r="D130" s="176"/>
    </row>
    <row r="131" spans="2:4" x14ac:dyDescent="0.25">
      <c r="B131" s="35" t="s">
        <v>68</v>
      </c>
      <c r="C131" s="175"/>
      <c r="D131" s="176"/>
    </row>
    <row r="132" spans="2:4" x14ac:dyDescent="0.25">
      <c r="B132" s="35" t="s">
        <v>69</v>
      </c>
      <c r="C132" s="175"/>
      <c r="D132" s="176"/>
    </row>
    <row r="133" spans="2:4" x14ac:dyDescent="0.25">
      <c r="B133" s="32" t="s">
        <v>83</v>
      </c>
      <c r="C133" s="175"/>
      <c r="D133" s="176"/>
    </row>
    <row r="134" spans="2:4" x14ac:dyDescent="0.25">
      <c r="B134" s="35" t="s">
        <v>68</v>
      </c>
      <c r="C134" s="196">
        <v>87779646</v>
      </c>
      <c r="D134" s="176"/>
    </row>
    <row r="135" spans="2:4" x14ac:dyDescent="0.25">
      <c r="B135" s="35" t="s">
        <v>69</v>
      </c>
      <c r="C135" s="175" t="s">
        <v>185</v>
      </c>
      <c r="D135" s="176"/>
    </row>
    <row r="136" spans="2:4" x14ac:dyDescent="0.25">
      <c r="B136" s="32" t="s">
        <v>84</v>
      </c>
      <c r="C136" s="175"/>
      <c r="D136" s="176"/>
    </row>
    <row r="137" spans="2:4" x14ac:dyDescent="0.25">
      <c r="B137" s="35" t="s">
        <v>68</v>
      </c>
      <c r="C137" s="175"/>
      <c r="D137" s="176"/>
    </row>
    <row r="138" spans="2:4" x14ac:dyDescent="0.25">
      <c r="B138" s="35" t="s">
        <v>69</v>
      </c>
      <c r="C138" s="175"/>
      <c r="D138" s="176"/>
    </row>
    <row r="139" spans="2:4" x14ac:dyDescent="0.25">
      <c r="B139" s="32" t="s">
        <v>85</v>
      </c>
      <c r="C139" s="175"/>
      <c r="D139" s="176"/>
    </row>
    <row r="140" spans="2:4" x14ac:dyDescent="0.25">
      <c r="B140" s="35" t="s">
        <v>68</v>
      </c>
      <c r="C140" s="175"/>
      <c r="D140" s="176"/>
    </row>
    <row r="141" spans="2:4" ht="12.75" thickBot="1" x14ac:dyDescent="0.3">
      <c r="B141" s="38" t="s">
        <v>69</v>
      </c>
      <c r="C141" s="192"/>
      <c r="D141" s="193"/>
    </row>
    <row r="142" spans="2:4" x14ac:dyDescent="0.25">
      <c r="B142" s="25"/>
      <c r="C142" s="194"/>
      <c r="D142" s="195"/>
    </row>
    <row r="143" spans="2:4" x14ac:dyDescent="0.25">
      <c r="B143" s="10" t="s">
        <v>86</v>
      </c>
      <c r="C143" s="175"/>
      <c r="D143" s="176"/>
    </row>
    <row r="144" spans="2:4" x14ac:dyDescent="0.25">
      <c r="B144" s="32" t="s">
        <v>87</v>
      </c>
      <c r="C144" s="190"/>
      <c r="D144" s="191"/>
    </row>
    <row r="145" spans="2:4" x14ac:dyDescent="0.25">
      <c r="B145" s="35" t="s">
        <v>68</v>
      </c>
      <c r="C145" s="196">
        <v>4413</v>
      </c>
      <c r="D145" s="176"/>
    </row>
    <row r="146" spans="2:4" x14ac:dyDescent="0.25">
      <c r="B146" s="35" t="s">
        <v>69</v>
      </c>
      <c r="C146" s="196" t="s">
        <v>186</v>
      </c>
      <c r="D146" s="176"/>
    </row>
    <row r="147" spans="2:4" x14ac:dyDescent="0.25">
      <c r="B147" s="32" t="s">
        <v>88</v>
      </c>
      <c r="C147" s="175"/>
      <c r="D147" s="176"/>
    </row>
    <row r="148" spans="2:4" x14ac:dyDescent="0.25">
      <c r="B148" s="35" t="s">
        <v>68</v>
      </c>
      <c r="C148" s="175"/>
      <c r="D148" s="176"/>
    </row>
    <row r="149" spans="2:4" x14ac:dyDescent="0.25">
      <c r="B149" s="35" t="s">
        <v>69</v>
      </c>
      <c r="C149" s="175"/>
      <c r="D149" s="176"/>
    </row>
    <row r="150" spans="2:4" ht="24" x14ac:dyDescent="0.25">
      <c r="B150" s="5" t="s">
        <v>89</v>
      </c>
      <c r="C150" s="175"/>
      <c r="D150" s="176"/>
    </row>
    <row r="151" spans="2:4" x14ac:dyDescent="0.25">
      <c r="B151" s="35" t="s">
        <v>68</v>
      </c>
      <c r="C151" s="175"/>
      <c r="D151" s="176"/>
    </row>
    <row r="152" spans="2:4" x14ac:dyDescent="0.25">
      <c r="B152" s="35" t="s">
        <v>69</v>
      </c>
      <c r="C152" s="175"/>
      <c r="D152" s="176"/>
    </row>
    <row r="153" spans="2:4" x14ac:dyDescent="0.25">
      <c r="B153" s="32" t="s">
        <v>90</v>
      </c>
      <c r="C153" s="175"/>
      <c r="D153" s="176"/>
    </row>
    <row r="154" spans="2:4" x14ac:dyDescent="0.25">
      <c r="B154" s="35" t="s">
        <v>68</v>
      </c>
      <c r="C154" s="175"/>
      <c r="D154" s="176"/>
    </row>
    <row r="155" spans="2:4" x14ac:dyDescent="0.25">
      <c r="B155" s="35" t="s">
        <v>69</v>
      </c>
      <c r="C155" s="175"/>
      <c r="D155" s="176"/>
    </row>
    <row r="156" spans="2:4" x14ac:dyDescent="0.25">
      <c r="B156" s="32" t="s">
        <v>91</v>
      </c>
      <c r="C156" s="175"/>
      <c r="D156" s="176"/>
    </row>
    <row r="157" spans="2:4" x14ac:dyDescent="0.25">
      <c r="B157" s="35" t="s">
        <v>68</v>
      </c>
      <c r="C157" s="175"/>
      <c r="D157" s="176"/>
    </row>
    <row r="158" spans="2:4" ht="12.75" thickBot="1" x14ac:dyDescent="0.3">
      <c r="B158" s="38" t="s">
        <v>69</v>
      </c>
      <c r="C158" s="192"/>
      <c r="D158" s="193"/>
    </row>
    <row r="159" spans="2:4" x14ac:dyDescent="0.25">
      <c r="B159" s="25"/>
      <c r="C159" s="194"/>
      <c r="D159" s="195"/>
    </row>
    <row r="160" spans="2:4" x14ac:dyDescent="0.25">
      <c r="B160" s="10" t="s">
        <v>92</v>
      </c>
      <c r="C160" s="190"/>
      <c r="D160" s="191"/>
    </row>
    <row r="161" spans="2:4" x14ac:dyDescent="0.25">
      <c r="B161" s="7" t="s">
        <v>93</v>
      </c>
      <c r="C161" s="175"/>
      <c r="D161" s="176"/>
    </row>
    <row r="162" spans="2:4" x14ac:dyDescent="0.25">
      <c r="B162" s="39" t="s">
        <v>94</v>
      </c>
      <c r="C162" s="184">
        <v>77756777</v>
      </c>
      <c r="D162" s="185"/>
    </row>
    <row r="163" spans="2:4" ht="36.75" customHeight="1" x14ac:dyDescent="0.25">
      <c r="B163" s="35" t="s">
        <v>69</v>
      </c>
      <c r="C163" s="188" t="s">
        <v>202</v>
      </c>
      <c r="D163" s="189"/>
    </row>
    <row r="164" spans="2:4" ht="12" customHeight="1" x14ac:dyDescent="0.25">
      <c r="B164" s="39" t="s">
        <v>95</v>
      </c>
      <c r="C164" s="184">
        <v>2690250</v>
      </c>
      <c r="D164" s="185"/>
    </row>
    <row r="165" spans="2:4" x14ac:dyDescent="0.25">
      <c r="B165" s="39" t="s">
        <v>96</v>
      </c>
      <c r="C165" s="184" t="s">
        <v>187</v>
      </c>
      <c r="D165" s="185"/>
    </row>
    <row r="166" spans="2:4" x14ac:dyDescent="0.25">
      <c r="B166" s="39" t="s">
        <v>97</v>
      </c>
      <c r="C166" s="184"/>
      <c r="D166" s="185"/>
    </row>
    <row r="167" spans="2:4" x14ac:dyDescent="0.25">
      <c r="B167" s="39" t="s">
        <v>98</v>
      </c>
      <c r="C167" s="188">
        <v>6547882</v>
      </c>
      <c r="D167" s="189"/>
    </row>
    <row r="168" spans="2:4" x14ac:dyDescent="0.25">
      <c r="B168" s="35" t="s">
        <v>69</v>
      </c>
      <c r="C168" s="184" t="s">
        <v>188</v>
      </c>
      <c r="D168" s="185"/>
    </row>
    <row r="169" spans="2:4" ht="36" customHeight="1" thickBot="1" x14ac:dyDescent="0.3">
      <c r="B169" s="40" t="s">
        <v>99</v>
      </c>
      <c r="C169" s="175"/>
      <c r="D169" s="176"/>
    </row>
    <row r="170" spans="2:4" ht="12" customHeight="1" thickBot="1" x14ac:dyDescent="0.3">
      <c r="B170" s="41"/>
      <c r="C170" s="179"/>
      <c r="D170" s="180"/>
    </row>
    <row r="171" spans="2:4" ht="30" customHeight="1" thickBot="1" x14ac:dyDescent="0.3">
      <c r="B171" s="181" t="s">
        <v>100</v>
      </c>
      <c r="C171" s="182"/>
      <c r="D171" s="183"/>
    </row>
    <row r="172" spans="2:4" ht="12" customHeight="1" thickBot="1" x14ac:dyDescent="0.3">
      <c r="B172" s="42"/>
      <c r="C172" s="179"/>
      <c r="D172" s="180"/>
    </row>
    <row r="173" spans="2:4" x14ac:dyDescent="0.25">
      <c r="B173" s="34"/>
      <c r="C173" s="186"/>
      <c r="D173" s="187"/>
    </row>
    <row r="174" spans="2:4" x14ac:dyDescent="0.25">
      <c r="B174" s="32" t="s">
        <v>101</v>
      </c>
      <c r="C174" s="175" t="s">
        <v>183</v>
      </c>
      <c r="D174" s="176"/>
    </row>
    <row r="175" spans="2:4" x14ac:dyDescent="0.25">
      <c r="B175" s="35" t="s">
        <v>102</v>
      </c>
      <c r="C175" s="175"/>
      <c r="D175" s="176"/>
    </row>
    <row r="176" spans="2:4" x14ac:dyDescent="0.25">
      <c r="B176" s="32" t="s">
        <v>103</v>
      </c>
      <c r="C176" s="175"/>
      <c r="D176" s="176"/>
    </row>
    <row r="177" spans="2:4" ht="60" customHeight="1" thickBot="1" x14ac:dyDescent="0.3">
      <c r="B177" s="36" t="s">
        <v>104</v>
      </c>
      <c r="C177" s="177" t="s">
        <v>203</v>
      </c>
      <c r="D177" s="178"/>
    </row>
    <row r="178" spans="2:4" ht="12.75" thickBot="1" x14ac:dyDescent="0.3">
      <c r="B178" s="33"/>
      <c r="C178" s="179"/>
      <c r="D178" s="180"/>
    </row>
    <row r="179" spans="2:4" ht="30" customHeight="1" thickBot="1" x14ac:dyDescent="0.3">
      <c r="B179" s="181" t="s">
        <v>105</v>
      </c>
      <c r="C179" s="182"/>
      <c r="D179" s="183"/>
    </row>
    <row r="180" spans="2:4" ht="30" customHeight="1" thickBot="1" x14ac:dyDescent="0.3">
      <c r="B180" s="168" t="s">
        <v>4</v>
      </c>
      <c r="C180" s="169"/>
      <c r="D180" s="170"/>
    </row>
    <row r="181" spans="2:4" ht="30" customHeight="1" thickBot="1" x14ac:dyDescent="0.3">
      <c r="B181" s="43" t="s">
        <v>106</v>
      </c>
      <c r="C181" s="44" t="s">
        <v>190</v>
      </c>
      <c r="D181" s="45" t="s">
        <v>189</v>
      </c>
    </row>
    <row r="182" spans="2:4" ht="30" customHeight="1" thickBot="1" x14ac:dyDescent="0.25">
      <c r="B182" s="46" t="s">
        <v>107</v>
      </c>
      <c r="C182" s="92">
        <v>0</v>
      </c>
      <c r="D182" s="93">
        <v>0</v>
      </c>
    </row>
    <row r="183" spans="2:4" ht="12.75" thickBot="1" x14ac:dyDescent="0.25">
      <c r="B183" s="47" t="s">
        <v>108</v>
      </c>
      <c r="C183" s="94">
        <v>213247</v>
      </c>
      <c r="D183" s="95">
        <v>1392352</v>
      </c>
    </row>
    <row r="184" spans="2:4" ht="12.75" thickBot="1" x14ac:dyDescent="0.25">
      <c r="B184" s="46" t="s">
        <v>109</v>
      </c>
      <c r="C184" s="92">
        <v>0</v>
      </c>
      <c r="D184" s="93">
        <v>0</v>
      </c>
    </row>
    <row r="185" spans="2:4" ht="12.75" thickBot="1" x14ac:dyDescent="0.25">
      <c r="B185" s="47" t="s">
        <v>110</v>
      </c>
      <c r="C185" s="94">
        <v>0</v>
      </c>
      <c r="D185" s="95">
        <v>0</v>
      </c>
    </row>
    <row r="186" spans="2:4" ht="12.75" thickBot="1" x14ac:dyDescent="0.25">
      <c r="B186" s="46" t="s">
        <v>111</v>
      </c>
      <c r="C186" s="92">
        <v>0</v>
      </c>
      <c r="D186" s="93">
        <v>0</v>
      </c>
    </row>
    <row r="187" spans="2:4" ht="12.75" thickBot="1" x14ac:dyDescent="0.25">
      <c r="B187" s="47" t="s">
        <v>112</v>
      </c>
      <c r="C187" s="94">
        <v>0</v>
      </c>
      <c r="D187" s="95">
        <v>0</v>
      </c>
    </row>
    <row r="188" spans="2:4" ht="12.75" thickBot="1" x14ac:dyDescent="0.25">
      <c r="B188" s="48" t="s">
        <v>113</v>
      </c>
      <c r="C188" s="92">
        <f>+C183+C182</f>
        <v>213247</v>
      </c>
      <c r="D188" s="93">
        <v>28029101</v>
      </c>
    </row>
    <row r="189" spans="2:4" x14ac:dyDescent="0.2">
      <c r="B189" s="49"/>
      <c r="C189" s="171"/>
      <c r="D189" s="172"/>
    </row>
    <row r="190" spans="2:4" ht="24" x14ac:dyDescent="0.25">
      <c r="B190" s="50" t="s">
        <v>114</v>
      </c>
      <c r="C190" s="173"/>
      <c r="D190" s="174"/>
    </row>
    <row r="191" spans="2:4" ht="36" x14ac:dyDescent="0.25">
      <c r="B191" s="51" t="s">
        <v>115</v>
      </c>
      <c r="C191" s="173"/>
      <c r="D191" s="174"/>
    </row>
    <row r="192" spans="2:4" x14ac:dyDescent="0.25">
      <c r="B192" s="52" t="s">
        <v>116</v>
      </c>
      <c r="C192" s="173">
        <v>28053185</v>
      </c>
      <c r="D192" s="174"/>
    </row>
    <row r="193" spans="2:4" x14ac:dyDescent="0.25">
      <c r="B193" s="52" t="s">
        <v>117</v>
      </c>
      <c r="C193" s="173">
        <v>1782353</v>
      </c>
      <c r="D193" s="174"/>
    </row>
    <row r="194" spans="2:4" ht="24.75" thickBot="1" x14ac:dyDescent="0.3">
      <c r="B194" s="53" t="s">
        <v>118</v>
      </c>
      <c r="C194" s="154"/>
      <c r="D194" s="155"/>
    </row>
    <row r="195" spans="2:4" x14ac:dyDescent="0.25">
      <c r="B195" s="54"/>
      <c r="C195" s="156"/>
      <c r="D195" s="157"/>
    </row>
    <row r="196" spans="2:4" ht="36" x14ac:dyDescent="0.25">
      <c r="B196" s="50" t="s">
        <v>119</v>
      </c>
      <c r="C196" s="158"/>
      <c r="D196" s="159"/>
    </row>
    <row r="197" spans="2:4" ht="24.75" thickBot="1" x14ac:dyDescent="0.3">
      <c r="B197" s="53" t="s">
        <v>120</v>
      </c>
      <c r="C197" s="160"/>
      <c r="D197" s="161"/>
    </row>
    <row r="198" spans="2:4" ht="24" customHeight="1" thickBot="1" x14ac:dyDescent="0.3">
      <c r="B198" s="55" t="s">
        <v>121</v>
      </c>
      <c r="C198" s="68">
        <v>2024</v>
      </c>
      <c r="D198" s="69">
        <v>2023</v>
      </c>
    </row>
    <row r="199" spans="2:4" ht="12" customHeight="1" x14ac:dyDescent="0.25">
      <c r="B199" s="56" t="s">
        <v>122</v>
      </c>
      <c r="C199" s="81"/>
      <c r="D199" s="85"/>
    </row>
    <row r="200" spans="2:4" x14ac:dyDescent="0.2">
      <c r="B200" s="57" t="s">
        <v>123</v>
      </c>
      <c r="C200" s="82">
        <v>5137568</v>
      </c>
      <c r="D200" s="86">
        <v>2740263</v>
      </c>
    </row>
    <row r="201" spans="2:4" x14ac:dyDescent="0.2">
      <c r="B201" s="57" t="s">
        <v>124</v>
      </c>
      <c r="C201" s="83">
        <v>1410313</v>
      </c>
      <c r="D201" s="87">
        <v>97311</v>
      </c>
    </row>
    <row r="202" spans="2:4" x14ac:dyDescent="0.2">
      <c r="B202" s="57" t="s">
        <v>125</v>
      </c>
      <c r="C202" s="83">
        <v>16200491</v>
      </c>
      <c r="D202" s="87">
        <v>10792685</v>
      </c>
    </row>
    <row r="203" spans="2:4" x14ac:dyDescent="0.2">
      <c r="B203" s="57" t="s">
        <v>126</v>
      </c>
      <c r="C203" s="83"/>
      <c r="D203" s="87"/>
    </row>
    <row r="204" spans="2:4" x14ac:dyDescent="0.2">
      <c r="B204" s="57" t="s">
        <v>127</v>
      </c>
      <c r="C204" s="83"/>
      <c r="D204" s="87"/>
    </row>
    <row r="205" spans="2:4" x14ac:dyDescent="0.2">
      <c r="B205" s="57" t="s">
        <v>128</v>
      </c>
      <c r="C205" s="83">
        <v>0</v>
      </c>
      <c r="D205" s="87">
        <v>2073</v>
      </c>
    </row>
    <row r="206" spans="2:4" ht="12.75" thickBot="1" x14ac:dyDescent="0.25">
      <c r="B206" s="58" t="s">
        <v>129</v>
      </c>
      <c r="C206" s="84"/>
      <c r="D206" s="88"/>
    </row>
    <row r="207" spans="2:4" ht="15.75" customHeight="1" thickBot="1" x14ac:dyDescent="0.3">
      <c r="B207" s="162" t="s">
        <v>130</v>
      </c>
      <c r="C207" s="163"/>
      <c r="D207" s="164"/>
    </row>
    <row r="208" spans="2:4" ht="12.75" thickBot="1" x14ac:dyDescent="0.3">
      <c r="B208" s="33"/>
      <c r="C208" s="76"/>
      <c r="D208" s="59"/>
    </row>
    <row r="209" spans="2:4" ht="36.75" customHeight="1" thickBot="1" x14ac:dyDescent="0.3">
      <c r="B209" s="165" t="s">
        <v>131</v>
      </c>
      <c r="C209" s="166"/>
      <c r="D209" s="167"/>
    </row>
    <row r="210" spans="2:4" ht="15" customHeight="1" x14ac:dyDescent="0.25">
      <c r="B210" s="122" t="s">
        <v>182</v>
      </c>
      <c r="C210" s="123"/>
      <c r="D210" s="124"/>
    </row>
    <row r="211" spans="2:4" ht="24" customHeight="1" x14ac:dyDescent="0.25">
      <c r="B211" s="144" t="s">
        <v>132</v>
      </c>
      <c r="C211" s="145"/>
      <c r="D211" s="146"/>
    </row>
    <row r="212" spans="2:4" ht="12" customHeight="1" x14ac:dyDescent="0.25">
      <c r="B212" s="128" t="s">
        <v>200</v>
      </c>
      <c r="C212" s="129"/>
      <c r="D212" s="130"/>
    </row>
    <row r="213" spans="2:4" ht="15.75" customHeight="1" thickBot="1" x14ac:dyDescent="0.3">
      <c r="B213" s="147" t="s">
        <v>133</v>
      </c>
      <c r="C213" s="148"/>
      <c r="D213" s="149"/>
    </row>
    <row r="214" spans="2:4" ht="30" customHeight="1" thickBot="1" x14ac:dyDescent="0.3">
      <c r="B214" s="150" t="s">
        <v>134</v>
      </c>
      <c r="C214" s="151"/>
      <c r="D214" s="74">
        <v>87779646</v>
      </c>
    </row>
    <row r="215" spans="2:4" ht="12" customHeight="1" x14ac:dyDescent="0.25">
      <c r="B215" s="152"/>
      <c r="C215" s="153"/>
      <c r="D215" s="60"/>
    </row>
    <row r="216" spans="2:4" ht="12" customHeight="1" x14ac:dyDescent="0.25">
      <c r="B216" s="140" t="s">
        <v>135</v>
      </c>
      <c r="C216" s="141"/>
      <c r="D216" s="89">
        <f>SUM(D217:D222)</f>
        <v>4413</v>
      </c>
    </row>
    <row r="217" spans="2:4" ht="12" customHeight="1" x14ac:dyDescent="0.25">
      <c r="B217" s="142" t="s">
        <v>136</v>
      </c>
      <c r="C217" s="143"/>
      <c r="D217" s="70">
        <v>4413</v>
      </c>
    </row>
    <row r="218" spans="2:4" ht="12" customHeight="1" x14ac:dyDescent="0.25">
      <c r="B218" s="142" t="s">
        <v>137</v>
      </c>
      <c r="C218" s="143"/>
      <c r="D218" s="71">
        <v>0</v>
      </c>
    </row>
    <row r="219" spans="2:4" ht="12" customHeight="1" x14ac:dyDescent="0.25">
      <c r="B219" s="142" t="s">
        <v>138</v>
      </c>
      <c r="C219" s="143"/>
      <c r="D219" s="71">
        <v>0</v>
      </c>
    </row>
    <row r="220" spans="2:4" ht="12" customHeight="1" x14ac:dyDescent="0.25">
      <c r="B220" s="142" t="s">
        <v>139</v>
      </c>
      <c r="C220" s="143"/>
      <c r="D220" s="71">
        <v>0</v>
      </c>
    </row>
    <row r="221" spans="2:4" ht="12" customHeight="1" x14ac:dyDescent="0.25">
      <c r="B221" s="142" t="s">
        <v>140</v>
      </c>
      <c r="C221" s="143"/>
      <c r="D221" s="71">
        <v>0</v>
      </c>
    </row>
    <row r="222" spans="2:4" ht="12" customHeight="1" thickBot="1" x14ac:dyDescent="0.3">
      <c r="B222" s="136" t="s">
        <v>141</v>
      </c>
      <c r="C222" s="137"/>
      <c r="D222" s="72">
        <v>0</v>
      </c>
    </row>
    <row r="223" spans="2:4" ht="12" customHeight="1" x14ac:dyDescent="0.25">
      <c r="B223" s="138"/>
      <c r="C223" s="139"/>
      <c r="D223" s="61"/>
    </row>
    <row r="224" spans="2:4" ht="12" customHeight="1" x14ac:dyDescent="0.25">
      <c r="B224" s="140" t="s">
        <v>142</v>
      </c>
      <c r="C224" s="141"/>
      <c r="D224" s="89">
        <f>SUM(D225:D227)</f>
        <v>0</v>
      </c>
    </row>
    <row r="225" spans="2:4" ht="12" customHeight="1" x14ac:dyDescent="0.25">
      <c r="B225" s="142" t="s">
        <v>143</v>
      </c>
      <c r="C225" s="143"/>
      <c r="D225" s="71">
        <v>0</v>
      </c>
    </row>
    <row r="226" spans="2:4" ht="12" customHeight="1" x14ac:dyDescent="0.25">
      <c r="B226" s="142" t="s">
        <v>144</v>
      </c>
      <c r="C226" s="143"/>
      <c r="D226" s="71">
        <v>0</v>
      </c>
    </row>
    <row r="227" spans="2:4" ht="12" customHeight="1" x14ac:dyDescent="0.25">
      <c r="B227" s="142" t="s">
        <v>145</v>
      </c>
      <c r="C227" s="143"/>
      <c r="D227" s="71">
        <v>0</v>
      </c>
    </row>
    <row r="228" spans="2:4" ht="12" customHeight="1" thickBot="1" x14ac:dyDescent="0.3">
      <c r="B228" s="62"/>
      <c r="C228" s="77"/>
      <c r="D228" s="63"/>
    </row>
    <row r="229" spans="2:4" ht="12" customHeight="1" thickBot="1" x14ac:dyDescent="0.3">
      <c r="B229" s="110" t="s">
        <v>146</v>
      </c>
      <c r="C229" s="111"/>
      <c r="D229" s="90">
        <f>D214+D216-D224</f>
        <v>87784059</v>
      </c>
    </row>
    <row r="230" spans="2:4" ht="12" customHeight="1" thickBot="1" x14ac:dyDescent="0.3">
      <c r="B230" s="64"/>
      <c r="C230" s="78"/>
      <c r="D230" s="91"/>
    </row>
    <row r="231" spans="2:4" ht="15" customHeight="1" x14ac:dyDescent="0.25">
      <c r="B231" s="122" t="s">
        <v>182</v>
      </c>
      <c r="C231" s="123"/>
      <c r="D231" s="124"/>
    </row>
    <row r="232" spans="2:4" ht="24" customHeight="1" x14ac:dyDescent="0.25">
      <c r="B232" s="125" t="s">
        <v>147</v>
      </c>
      <c r="C232" s="126"/>
      <c r="D232" s="127"/>
    </row>
    <row r="233" spans="2:4" x14ac:dyDescent="0.25">
      <c r="B233" s="128" t="s">
        <v>201</v>
      </c>
      <c r="C233" s="129"/>
      <c r="D233" s="130"/>
    </row>
    <row r="234" spans="2:4" ht="15.75" customHeight="1" thickBot="1" x14ac:dyDescent="0.3">
      <c r="B234" s="131" t="s">
        <v>133</v>
      </c>
      <c r="C234" s="132"/>
      <c r="D234" s="133"/>
    </row>
    <row r="235" spans="2:4" ht="30" customHeight="1" thickBot="1" x14ac:dyDescent="0.3">
      <c r="B235" s="134" t="s">
        <v>148</v>
      </c>
      <c r="C235" s="135"/>
      <c r="D235" s="73">
        <v>87779646</v>
      </c>
    </row>
    <row r="236" spans="2:4" ht="12" customHeight="1" x14ac:dyDescent="0.25">
      <c r="B236" s="118"/>
      <c r="C236" s="119"/>
      <c r="D236" s="60"/>
    </row>
    <row r="237" spans="2:4" ht="12" customHeight="1" x14ac:dyDescent="0.25">
      <c r="B237" s="112" t="s">
        <v>149</v>
      </c>
      <c r="C237" s="113"/>
      <c r="D237" s="71">
        <f>SUM(D238:D257)</f>
        <v>18217186</v>
      </c>
    </row>
    <row r="238" spans="2:4" ht="12" customHeight="1" x14ac:dyDescent="0.25">
      <c r="B238" s="120" t="s">
        <v>150</v>
      </c>
      <c r="C238" s="121"/>
      <c r="D238" s="71">
        <v>0</v>
      </c>
    </row>
    <row r="239" spans="2:4" ht="12" customHeight="1" x14ac:dyDescent="0.25">
      <c r="B239" s="106" t="s">
        <v>151</v>
      </c>
      <c r="C239" s="107"/>
      <c r="D239" s="71">
        <v>0</v>
      </c>
    </row>
    <row r="240" spans="2:4" ht="12" customHeight="1" x14ac:dyDescent="0.25">
      <c r="B240" s="106" t="s">
        <v>152</v>
      </c>
      <c r="C240" s="107"/>
      <c r="D240" s="71">
        <v>1273074</v>
      </c>
    </row>
    <row r="241" spans="2:4" ht="12" customHeight="1" x14ac:dyDescent="0.25">
      <c r="B241" s="120" t="s">
        <v>153</v>
      </c>
      <c r="C241" s="121"/>
      <c r="D241" s="71">
        <v>0</v>
      </c>
    </row>
    <row r="242" spans="2:4" ht="12" customHeight="1" x14ac:dyDescent="0.25">
      <c r="B242" s="106" t="s">
        <v>154</v>
      </c>
      <c r="C242" s="107"/>
      <c r="D242" s="71">
        <v>0</v>
      </c>
    </row>
    <row r="243" spans="2:4" ht="12" customHeight="1" x14ac:dyDescent="0.25">
      <c r="B243" s="106" t="s">
        <v>155</v>
      </c>
      <c r="C243" s="107"/>
      <c r="D243" s="71">
        <v>12621204</v>
      </c>
    </row>
    <row r="244" spans="2:4" ht="12" customHeight="1" x14ac:dyDescent="0.25">
      <c r="B244" s="106" t="s">
        <v>156</v>
      </c>
      <c r="C244" s="107"/>
      <c r="D244" s="71">
        <v>0</v>
      </c>
    </row>
    <row r="245" spans="2:4" ht="12" customHeight="1" x14ac:dyDescent="0.25">
      <c r="B245" s="106" t="s">
        <v>157</v>
      </c>
      <c r="C245" s="107"/>
      <c r="D245" s="71">
        <v>0</v>
      </c>
    </row>
    <row r="246" spans="2:4" ht="12" customHeight="1" x14ac:dyDescent="0.25">
      <c r="B246" s="106" t="s">
        <v>158</v>
      </c>
      <c r="C246" s="107"/>
      <c r="D246" s="71">
        <v>0</v>
      </c>
    </row>
    <row r="247" spans="2:4" ht="12" customHeight="1" x14ac:dyDescent="0.25">
      <c r="B247" s="106" t="s">
        <v>159</v>
      </c>
      <c r="C247" s="107"/>
      <c r="D247" s="71">
        <v>0</v>
      </c>
    </row>
    <row r="248" spans="2:4" ht="12" customHeight="1" x14ac:dyDescent="0.25">
      <c r="B248" s="106" t="s">
        <v>160</v>
      </c>
      <c r="C248" s="107"/>
      <c r="D248" s="71">
        <v>31738</v>
      </c>
    </row>
    <row r="249" spans="2:4" ht="12" customHeight="1" x14ac:dyDescent="0.25">
      <c r="B249" s="106" t="s">
        <v>161</v>
      </c>
      <c r="C249" s="107"/>
      <c r="D249" s="71">
        <v>0</v>
      </c>
    </row>
    <row r="250" spans="2:4" ht="12" customHeight="1" x14ac:dyDescent="0.25">
      <c r="B250" s="106" t="s">
        <v>162</v>
      </c>
      <c r="C250" s="107"/>
      <c r="D250" s="71">
        <v>0</v>
      </c>
    </row>
    <row r="251" spans="2:4" ht="12" customHeight="1" x14ac:dyDescent="0.25">
      <c r="B251" s="106" t="s">
        <v>163</v>
      </c>
      <c r="C251" s="107"/>
      <c r="D251" s="71">
        <v>0</v>
      </c>
    </row>
    <row r="252" spans="2:4" ht="12" customHeight="1" x14ac:dyDescent="0.25">
      <c r="B252" s="106" t="s">
        <v>164</v>
      </c>
      <c r="C252" s="107"/>
      <c r="D252" s="71">
        <v>0</v>
      </c>
    </row>
    <row r="253" spans="2:4" ht="12" customHeight="1" x14ac:dyDescent="0.25">
      <c r="B253" s="106" t="s">
        <v>165</v>
      </c>
      <c r="C253" s="107"/>
      <c r="D253" s="71">
        <v>0</v>
      </c>
    </row>
    <row r="254" spans="2:4" ht="12" customHeight="1" x14ac:dyDescent="0.25">
      <c r="B254" s="106" t="s">
        <v>166</v>
      </c>
      <c r="C254" s="107"/>
      <c r="D254" s="71">
        <v>0</v>
      </c>
    </row>
    <row r="255" spans="2:4" ht="12" customHeight="1" x14ac:dyDescent="0.25">
      <c r="B255" s="106" t="s">
        <v>167</v>
      </c>
      <c r="C255" s="107"/>
      <c r="D255" s="71">
        <v>0</v>
      </c>
    </row>
    <row r="256" spans="2:4" ht="12" customHeight="1" x14ac:dyDescent="0.25">
      <c r="B256" s="106" t="s">
        <v>168</v>
      </c>
      <c r="C256" s="107"/>
      <c r="D256" s="71">
        <v>0</v>
      </c>
    </row>
    <row r="257" spans="2:4" ht="12" customHeight="1" x14ac:dyDescent="0.25">
      <c r="B257" s="106" t="s">
        <v>169</v>
      </c>
      <c r="C257" s="107"/>
      <c r="D257" s="71">
        <v>4291170</v>
      </c>
    </row>
    <row r="258" spans="2:4" ht="12" customHeight="1" thickBot="1" x14ac:dyDescent="0.3">
      <c r="B258" s="114" t="s">
        <v>170</v>
      </c>
      <c r="C258" s="115"/>
      <c r="D258" s="72">
        <v>0</v>
      </c>
    </row>
    <row r="259" spans="2:4" ht="12" customHeight="1" x14ac:dyDescent="0.25">
      <c r="B259" s="116"/>
      <c r="C259" s="117"/>
      <c r="D259" s="61"/>
    </row>
    <row r="260" spans="2:4" ht="12" customHeight="1" x14ac:dyDescent="0.25">
      <c r="B260" s="112" t="s">
        <v>171</v>
      </c>
      <c r="C260" s="113"/>
      <c r="D260" s="71">
        <f>SUM(D261:D267)</f>
        <v>17432449</v>
      </c>
    </row>
    <row r="261" spans="2:4" ht="12" customHeight="1" x14ac:dyDescent="0.25">
      <c r="B261" s="106" t="s">
        <v>172</v>
      </c>
      <c r="C261" s="107"/>
      <c r="D261" s="71">
        <v>6547882</v>
      </c>
    </row>
    <row r="262" spans="2:4" ht="12" customHeight="1" x14ac:dyDescent="0.25">
      <c r="B262" s="106" t="s">
        <v>173</v>
      </c>
      <c r="C262" s="107"/>
      <c r="D262" s="71">
        <v>0</v>
      </c>
    </row>
    <row r="263" spans="2:4" ht="12" customHeight="1" x14ac:dyDescent="0.25">
      <c r="B263" s="106" t="s">
        <v>174</v>
      </c>
      <c r="C263" s="107"/>
      <c r="D263" s="71">
        <v>0</v>
      </c>
    </row>
    <row r="264" spans="2:4" ht="12" customHeight="1" x14ac:dyDescent="0.25">
      <c r="B264" s="106" t="s">
        <v>175</v>
      </c>
      <c r="C264" s="107"/>
      <c r="D264" s="71">
        <v>0</v>
      </c>
    </row>
    <row r="265" spans="2:4" ht="12" customHeight="1" x14ac:dyDescent="0.25">
      <c r="B265" s="106" t="s">
        <v>176</v>
      </c>
      <c r="C265" s="107"/>
      <c r="D265" s="71">
        <v>0</v>
      </c>
    </row>
    <row r="266" spans="2:4" ht="12" customHeight="1" x14ac:dyDescent="0.25">
      <c r="B266" s="106" t="s">
        <v>177</v>
      </c>
      <c r="C266" s="107"/>
      <c r="D266" s="71">
        <v>0</v>
      </c>
    </row>
    <row r="267" spans="2:4" ht="12" customHeight="1" x14ac:dyDescent="0.25">
      <c r="B267" s="106" t="s">
        <v>178</v>
      </c>
      <c r="C267" s="107"/>
      <c r="D267" s="71">
        <f>6409213+4475354</f>
        <v>10884567</v>
      </c>
    </row>
    <row r="268" spans="2:4" ht="12" customHeight="1" thickBot="1" x14ac:dyDescent="0.3">
      <c r="B268" s="108"/>
      <c r="C268" s="109"/>
      <c r="D268" s="65"/>
    </row>
    <row r="269" spans="2:4" ht="12" customHeight="1" thickBot="1" x14ac:dyDescent="0.3">
      <c r="B269" s="110" t="s">
        <v>179</v>
      </c>
      <c r="C269" s="111"/>
      <c r="D269" s="97">
        <f>D235-D237+D260</f>
        <v>86994909</v>
      </c>
    </row>
    <row r="270" spans="2:4" ht="12.75" thickBot="1" x14ac:dyDescent="0.3">
      <c r="B270" s="66"/>
      <c r="C270" s="79"/>
      <c r="D270" s="67"/>
    </row>
    <row r="276" spans="2:4" ht="12.75" x14ac:dyDescent="0.25">
      <c r="B276" s="96"/>
    </row>
    <row r="277" spans="2:4" ht="12.75" thickBot="1" x14ac:dyDescent="0.25">
      <c r="B277" s="98"/>
      <c r="D277" s="98"/>
    </row>
    <row r="278" spans="2:4" x14ac:dyDescent="0.2">
      <c r="B278" s="99" t="s">
        <v>191</v>
      </c>
      <c r="D278" s="99" t="s">
        <v>193</v>
      </c>
    </row>
    <row r="279" spans="2:4" x14ac:dyDescent="0.2">
      <c r="B279" s="99" t="s">
        <v>192</v>
      </c>
      <c r="D279" s="99" t="s">
        <v>194</v>
      </c>
    </row>
    <row r="280" spans="2:4" ht="12.75" x14ac:dyDescent="0.25">
      <c r="B280" s="96"/>
    </row>
    <row r="281" spans="2:4" ht="50.45" customHeight="1" x14ac:dyDescent="0.25">
      <c r="B281" s="102" t="s">
        <v>181</v>
      </c>
      <c r="C281" s="102"/>
      <c r="D281" s="102"/>
    </row>
    <row r="283" spans="2:4" x14ac:dyDescent="0.25">
      <c r="D283" s="100"/>
    </row>
    <row r="284" spans="2:4" x14ac:dyDescent="0.25">
      <c r="D284" s="101"/>
    </row>
  </sheetData>
  <sheetProtection formatColumns="0" formatRows="0"/>
  <mergeCells count="248">
    <mergeCell ref="B4:D4"/>
    <mergeCell ref="B5:D5"/>
    <mergeCell ref="B6:D6"/>
    <mergeCell ref="B7:D7"/>
    <mergeCell ref="B8:D8"/>
    <mergeCell ref="C9:D9"/>
    <mergeCell ref="C22:D22"/>
    <mergeCell ref="C23:D23"/>
    <mergeCell ref="C24:D24"/>
    <mergeCell ref="C16:D16"/>
    <mergeCell ref="C17:D17"/>
    <mergeCell ref="C18:D18"/>
    <mergeCell ref="C10:D10"/>
    <mergeCell ref="C11:D11"/>
    <mergeCell ref="C12:D12"/>
    <mergeCell ref="C13:D13"/>
    <mergeCell ref="C14:D14"/>
    <mergeCell ref="C15:D15"/>
    <mergeCell ref="C25:D25"/>
    <mergeCell ref="C26:D26"/>
    <mergeCell ref="C27:D27"/>
    <mergeCell ref="C19:D19"/>
    <mergeCell ref="C20:D20"/>
    <mergeCell ref="C21:D21"/>
    <mergeCell ref="C34:D34"/>
    <mergeCell ref="C35:D35"/>
    <mergeCell ref="C36:D36"/>
    <mergeCell ref="C37:D37"/>
    <mergeCell ref="C38:D38"/>
    <mergeCell ref="C39:D39"/>
    <mergeCell ref="C28:D28"/>
    <mergeCell ref="C29:D29"/>
    <mergeCell ref="C30:D30"/>
    <mergeCell ref="C31:D31"/>
    <mergeCell ref="C32:D32"/>
    <mergeCell ref="C33:D33"/>
    <mergeCell ref="C46:D46"/>
    <mergeCell ref="C47:D47"/>
    <mergeCell ref="C48:D48"/>
    <mergeCell ref="C49:D49"/>
    <mergeCell ref="C50:D50"/>
    <mergeCell ref="C51:D51"/>
    <mergeCell ref="C40:D40"/>
    <mergeCell ref="C41:D41"/>
    <mergeCell ref="C42:D42"/>
    <mergeCell ref="C43:D43"/>
    <mergeCell ref="C44:D44"/>
    <mergeCell ref="C45:D45"/>
    <mergeCell ref="C58:D58"/>
    <mergeCell ref="C59:D59"/>
    <mergeCell ref="C60:D60"/>
    <mergeCell ref="C61:D61"/>
    <mergeCell ref="C62:D62"/>
    <mergeCell ref="C63:D63"/>
    <mergeCell ref="C52:D52"/>
    <mergeCell ref="C53:D53"/>
    <mergeCell ref="C54:D54"/>
    <mergeCell ref="C55:D55"/>
    <mergeCell ref="C56:D56"/>
    <mergeCell ref="C57:D57"/>
    <mergeCell ref="C70:D70"/>
    <mergeCell ref="C71:D71"/>
    <mergeCell ref="C72:D72"/>
    <mergeCell ref="C73:D73"/>
    <mergeCell ref="C74:D74"/>
    <mergeCell ref="C75:D75"/>
    <mergeCell ref="C64:D64"/>
    <mergeCell ref="C65:D65"/>
    <mergeCell ref="C66:D66"/>
    <mergeCell ref="C67:D67"/>
    <mergeCell ref="C68:D68"/>
    <mergeCell ref="C69:D69"/>
    <mergeCell ref="C82:D82"/>
    <mergeCell ref="C83:D83"/>
    <mergeCell ref="C84:D84"/>
    <mergeCell ref="C85:D85"/>
    <mergeCell ref="C86:D86"/>
    <mergeCell ref="C87:D87"/>
    <mergeCell ref="C76:D76"/>
    <mergeCell ref="C77:D77"/>
    <mergeCell ref="C78:D78"/>
    <mergeCell ref="C79:D79"/>
    <mergeCell ref="C80:D80"/>
    <mergeCell ref="C81:D81"/>
    <mergeCell ref="C94:D94"/>
    <mergeCell ref="C95:D95"/>
    <mergeCell ref="C96:D96"/>
    <mergeCell ref="C97:D97"/>
    <mergeCell ref="C98:D98"/>
    <mergeCell ref="C99:D99"/>
    <mergeCell ref="C88:D88"/>
    <mergeCell ref="B89:D89"/>
    <mergeCell ref="C90:D90"/>
    <mergeCell ref="C91:D91"/>
    <mergeCell ref="C92:D92"/>
    <mergeCell ref="C93:D93"/>
    <mergeCell ref="C106:D106"/>
    <mergeCell ref="C107:D107"/>
    <mergeCell ref="C108:D108"/>
    <mergeCell ref="C109:D109"/>
    <mergeCell ref="C110:D110"/>
    <mergeCell ref="C111:D111"/>
    <mergeCell ref="C100:D100"/>
    <mergeCell ref="C101:D101"/>
    <mergeCell ref="C102:D102"/>
    <mergeCell ref="C103:D103"/>
    <mergeCell ref="C104:D104"/>
    <mergeCell ref="C105:D105"/>
    <mergeCell ref="C118:D118"/>
    <mergeCell ref="C119:D119"/>
    <mergeCell ref="C120:D120"/>
    <mergeCell ref="C121:D121"/>
    <mergeCell ref="C122:D122"/>
    <mergeCell ref="C123:D123"/>
    <mergeCell ref="C112:D112"/>
    <mergeCell ref="C113:D113"/>
    <mergeCell ref="C114:D114"/>
    <mergeCell ref="C115:D115"/>
    <mergeCell ref="C116:D116"/>
    <mergeCell ref="C117:D117"/>
    <mergeCell ref="C130:D130"/>
    <mergeCell ref="C131:D131"/>
    <mergeCell ref="C132:D132"/>
    <mergeCell ref="C133:D133"/>
    <mergeCell ref="C134:D134"/>
    <mergeCell ref="C135:D135"/>
    <mergeCell ref="C124:D124"/>
    <mergeCell ref="C125:D125"/>
    <mergeCell ref="C126:D126"/>
    <mergeCell ref="C127:D127"/>
    <mergeCell ref="C128:D128"/>
    <mergeCell ref="C129:D129"/>
    <mergeCell ref="C142:D142"/>
    <mergeCell ref="C143:D143"/>
    <mergeCell ref="C144:D144"/>
    <mergeCell ref="C145:D145"/>
    <mergeCell ref="C146:D146"/>
    <mergeCell ref="C147:D147"/>
    <mergeCell ref="C136:D136"/>
    <mergeCell ref="C137:D137"/>
    <mergeCell ref="C138:D138"/>
    <mergeCell ref="C139:D139"/>
    <mergeCell ref="C140:D140"/>
    <mergeCell ref="C141:D141"/>
    <mergeCell ref="C163:D163"/>
    <mergeCell ref="C164:D164"/>
    <mergeCell ref="C165:D165"/>
    <mergeCell ref="C166:D166"/>
    <mergeCell ref="C167:D167"/>
    <mergeCell ref="C169:D169"/>
    <mergeCell ref="C148:D148"/>
    <mergeCell ref="C149:D149"/>
    <mergeCell ref="C150:D150"/>
    <mergeCell ref="C151:D151"/>
    <mergeCell ref="C152:D152"/>
    <mergeCell ref="C153:D153"/>
    <mergeCell ref="C160:D160"/>
    <mergeCell ref="C161:D161"/>
    <mergeCell ref="C154:D154"/>
    <mergeCell ref="C155:D155"/>
    <mergeCell ref="C156:D156"/>
    <mergeCell ref="C157:D157"/>
    <mergeCell ref="C158:D158"/>
    <mergeCell ref="C159:D159"/>
    <mergeCell ref="C162:D162"/>
    <mergeCell ref="C174:D174"/>
    <mergeCell ref="C175:D175"/>
    <mergeCell ref="C176:D176"/>
    <mergeCell ref="C177:D177"/>
    <mergeCell ref="C178:D178"/>
    <mergeCell ref="B179:D179"/>
    <mergeCell ref="C168:D168"/>
    <mergeCell ref="C170:D170"/>
    <mergeCell ref="B171:D171"/>
    <mergeCell ref="C172:D172"/>
    <mergeCell ref="C173:D173"/>
    <mergeCell ref="C194:D194"/>
    <mergeCell ref="C195:D195"/>
    <mergeCell ref="C196:D196"/>
    <mergeCell ref="C197:D197"/>
    <mergeCell ref="B207:D207"/>
    <mergeCell ref="B209:D209"/>
    <mergeCell ref="B180:D180"/>
    <mergeCell ref="C189:D189"/>
    <mergeCell ref="C190:D190"/>
    <mergeCell ref="C191:D191"/>
    <mergeCell ref="C192:D192"/>
    <mergeCell ref="C193:D193"/>
    <mergeCell ref="B216:C216"/>
    <mergeCell ref="B217:C217"/>
    <mergeCell ref="B218:C218"/>
    <mergeCell ref="B219:C219"/>
    <mergeCell ref="B220:C220"/>
    <mergeCell ref="B221:C221"/>
    <mergeCell ref="B210:D210"/>
    <mergeCell ref="B211:D211"/>
    <mergeCell ref="B212:D212"/>
    <mergeCell ref="B213:D213"/>
    <mergeCell ref="B214:C214"/>
    <mergeCell ref="B215:C215"/>
    <mergeCell ref="B229:C229"/>
    <mergeCell ref="B231:D231"/>
    <mergeCell ref="B232:D232"/>
    <mergeCell ref="B233:D233"/>
    <mergeCell ref="B234:D234"/>
    <mergeCell ref="B235:C235"/>
    <mergeCell ref="B222:C222"/>
    <mergeCell ref="B223:C223"/>
    <mergeCell ref="B224:C224"/>
    <mergeCell ref="B225:C225"/>
    <mergeCell ref="B226:C226"/>
    <mergeCell ref="B227:C227"/>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81:D281"/>
    <mergeCell ref="B2:D2"/>
    <mergeCell ref="B266:C266"/>
    <mergeCell ref="B267:C267"/>
    <mergeCell ref="B268:C268"/>
    <mergeCell ref="B269:C269"/>
    <mergeCell ref="B260:C260"/>
    <mergeCell ref="B261:C261"/>
    <mergeCell ref="B262:C262"/>
    <mergeCell ref="B263:C263"/>
    <mergeCell ref="B264:C264"/>
    <mergeCell ref="B265:C265"/>
    <mergeCell ref="B254:C254"/>
    <mergeCell ref="B255:C255"/>
    <mergeCell ref="B256:C256"/>
    <mergeCell ref="B257:C257"/>
    <mergeCell ref="B258:C258"/>
    <mergeCell ref="B259:C259"/>
    <mergeCell ref="B248:C248"/>
    <mergeCell ref="B249:C249"/>
    <mergeCell ref="B250:C250"/>
    <mergeCell ref="B251:C251"/>
    <mergeCell ref="B252:C252"/>
    <mergeCell ref="B253:C253"/>
  </mergeCells>
  <printOptions horizontalCentered="1" verticalCentered="1"/>
  <pageMargins left="0.39370078740157483" right="0.39370078740157483" top="0.15748031496062992" bottom="0.15748031496062992" header="0.31496062992125984" footer="0.31496062992125984"/>
  <pageSetup scale="65"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NEF_ND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FACH-DA-03</cp:lastModifiedBy>
  <cp:lastPrinted>2025-01-27T15:39:55Z</cp:lastPrinted>
  <dcterms:created xsi:type="dcterms:W3CDTF">2020-01-21T18:36:28Z</dcterms:created>
  <dcterms:modified xsi:type="dcterms:W3CDTF">2025-01-27T15:40:08Z</dcterms:modified>
</cp:coreProperties>
</file>